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xmlns:mc="http://schemas.openxmlformats.org/markup-compatibility/2006">
    <mc:Choice Requires="x15">
      <x15ac:absPath xmlns:x15ac="http://schemas.microsoft.com/office/spreadsheetml/2010/11/ac" url="Y:\TES-CONTABILIDAD\4. NOEMI\TRANSPARENCIA 2024-2027 PAPEL DE TRABAJO\2024\4TO TRIMESTRE\OFICIO 114 INFORMACIÓN FINANC TITULO V 4TO TRIM 24\"/>
    </mc:Choice>
  </mc:AlternateContent>
  <xr:revisionPtr revIDLastSave="0" documentId="13_ncr:1_{AE9C2E9B-6E9C-4F94-AB27-6FF069DEFE5F}" xr6:coauthVersionLast="36" xr6:coauthVersionMax="36" xr10:uidLastSave="{00000000-0000-0000-0000-000000000000}"/>
  <bookViews>
    <workbookView xWindow="0" yWindow="0" windowWidth="14715" windowHeight="8250" xr2:uid="{00000000-000D-0000-FFFF-FFFF00000000}"/>
  </bookViews>
  <sheets>
    <sheet name="IR" sheetId="5" r:id="rId1"/>
    <sheet name="Hoja4" sheetId="11" state="hidden" r:id="rId2"/>
    <sheet name="Instructivo_IR" sheetId="8" r:id="rId3"/>
    <sheet name="Hoja2" sheetId="9" state="hidden" r:id="rId4"/>
    <sheet name="Hoja3" sheetId="10" state="hidden" r:id="rId5"/>
    <sheet name="Hoja1" sheetId="7" state="hidden" r:id="rId6"/>
  </sheets>
  <definedNames>
    <definedName name="_xlnm._FilterDatabase" localSheetId="0" hidden="1">IR!$A$4:$Y$455</definedName>
    <definedName name="_ftn1" localSheetId="0">IR!#REF!</definedName>
    <definedName name="_ftnref1" localSheetId="0">IR!#REF!</definedName>
    <definedName name="_xlnm.Print_Titles" localSheetId="0">IR!$1:$4</definedName>
  </definedNames>
  <calcPr calcId="191029"/>
</workbook>
</file>

<file path=xl/calcChain.xml><?xml version="1.0" encoding="utf-8"?>
<calcChain xmlns="http://schemas.openxmlformats.org/spreadsheetml/2006/main">
  <c r="AJ9" i="9" l="1"/>
  <c r="AJ10" i="9"/>
  <c r="AJ11" i="9"/>
  <c r="AJ12" i="9"/>
  <c r="AJ13" i="9"/>
  <c r="AJ14" i="9"/>
  <c r="AJ15" i="9"/>
  <c r="AJ16" i="9"/>
  <c r="AJ17" i="9"/>
  <c r="AJ18" i="9"/>
  <c r="AJ19" i="9"/>
  <c r="AJ20" i="9"/>
  <c r="AJ21" i="9"/>
  <c r="AJ22" i="9"/>
  <c r="AJ23" i="9"/>
  <c r="AJ24" i="9"/>
  <c r="AJ25" i="9"/>
  <c r="AJ26" i="9"/>
  <c r="AJ27" i="9"/>
  <c r="AJ28" i="9"/>
  <c r="AJ29" i="9"/>
  <c r="AJ30" i="9"/>
  <c r="AJ31" i="9"/>
  <c r="AJ32" i="9"/>
  <c r="AJ33" i="9"/>
  <c r="AJ34" i="9"/>
  <c r="AJ8" i="9"/>
  <c r="J4" i="9" l="1"/>
  <c r="T4" i="9" l="1"/>
  <c r="C6" i="11" l="1"/>
  <c r="F6" i="11" s="1"/>
  <c r="C7" i="11"/>
  <c r="F7" i="11" s="1"/>
  <c r="C8" i="11"/>
  <c r="F8" i="11" s="1"/>
  <c r="C9" i="11"/>
  <c r="F9" i="11" s="1"/>
  <c r="C10" i="11"/>
  <c r="F10" i="11" s="1"/>
  <c r="C11" i="11"/>
  <c r="F11" i="11" s="1"/>
  <c r="C12" i="11"/>
  <c r="F12" i="11" s="1"/>
  <c r="C13" i="11"/>
  <c r="F13" i="11" s="1"/>
  <c r="C14" i="11"/>
  <c r="F14" i="11" s="1"/>
  <c r="C15" i="11"/>
  <c r="F15" i="11" s="1"/>
  <c r="C16" i="11"/>
  <c r="F16" i="11" s="1"/>
  <c r="C17" i="11"/>
  <c r="F17" i="11" s="1"/>
  <c r="C18" i="11"/>
  <c r="F18" i="11" s="1"/>
  <c r="C19" i="11"/>
  <c r="F19" i="11" s="1"/>
  <c r="C20" i="11"/>
  <c r="F20" i="11" s="1"/>
  <c r="C21" i="11"/>
  <c r="F21" i="11" s="1"/>
  <c r="C22" i="11"/>
  <c r="F22" i="11" s="1"/>
  <c r="C23" i="11"/>
  <c r="F23" i="11" s="1"/>
  <c r="C24" i="11"/>
  <c r="F24" i="11" s="1"/>
  <c r="C25" i="11"/>
  <c r="F25" i="11" s="1"/>
  <c r="C26" i="11"/>
  <c r="F26" i="11" s="1"/>
  <c r="C27" i="11"/>
  <c r="F27" i="11" s="1"/>
  <c r="C28" i="11"/>
  <c r="F28" i="11" s="1"/>
  <c r="C29" i="11"/>
  <c r="F29" i="11" s="1"/>
  <c r="C30" i="11"/>
  <c r="F30" i="11" s="1"/>
  <c r="C31" i="11"/>
  <c r="F31" i="11" s="1"/>
  <c r="C32" i="11"/>
  <c r="C5" i="11"/>
  <c r="F5" i="11" s="1"/>
  <c r="C3" i="11" l="1"/>
  <c r="B6" i="10" l="1"/>
  <c r="B8" i="10"/>
  <c r="B7" i="10"/>
  <c r="B5" i="10"/>
  <c r="B10" i="10" l="1"/>
</calcChain>
</file>

<file path=xl/sharedStrings.xml><?xml version="1.0" encoding="utf-8"?>
<sst xmlns="http://schemas.openxmlformats.org/spreadsheetml/2006/main" count="6295" uniqueCount="1940">
  <si>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</si>
  <si>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</si>
  <si>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</si>
  <si>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</si>
  <si>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</si>
  <si>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</si>
  <si>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</si>
  <si>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</si>
  <si>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</si>
  <si>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</si>
  <si>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</si>
  <si>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</si>
  <si>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</si>
  <si>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</si>
  <si>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</si>
  <si>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</si>
  <si>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</si>
  <si>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</si>
  <si>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</si>
  <si>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</si>
  <si>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</si>
  <si>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</si>
  <si>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</si>
  <si>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</si>
  <si>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</si>
  <si>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</si>
  <si>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</si>
  <si>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</si>
  <si>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</si>
  <si>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</si>
  <si>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</si>
  <si>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</si>
  <si>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</si>
  <si>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</si>
  <si>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</si>
  <si>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</si>
  <si>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</si>
  <si>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</si>
  <si>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</si>
  <si>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</si>
  <si>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</si>
  <si>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</si>
  <si>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</si>
  <si>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</si>
  <si>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</si>
  <si>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</si>
  <si>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</si>
  <si>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</si>
  <si>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</si>
  <si>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</si>
  <si>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</si>
  <si>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</si>
  <si>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</si>
  <si>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</si>
  <si>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</si>
  <si>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</si>
  <si>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</si>
  <si>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</si>
  <si>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</si>
  <si>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</si>
  <si>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</si>
  <si>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</si>
  <si>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</si>
  <si>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</si>
  <si>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</si>
  <si>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</si>
  <si>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</si>
  <si>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</si>
  <si>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</si>
  <si>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</si>
  <si>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</si>
  <si>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</si>
  <si>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</si>
  <si>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</si>
  <si>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</si>
  <si>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</si>
  <si>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</si>
  <si>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</si>
  <si>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</si>
  <si>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</si>
  <si>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</si>
  <si>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</si>
  <si>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</si>
  <si>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</si>
  <si>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</si>
  <si>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</si>
  <si>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</si>
  <si>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SI</t>
  </si>
  <si>
    <t>PROPOSITO</t>
  </si>
  <si>
    <t>COMPONENTE 1</t>
  </si>
  <si>
    <t>(VAriable A / variable B) -1 x 100</t>
  </si>
  <si>
    <t>ACTIVIDAD C1A1</t>
  </si>
  <si>
    <t>ACTIVIDAD C1A2</t>
  </si>
  <si>
    <t>COMPONENTE 2</t>
  </si>
  <si>
    <t>ACTIVIDAD C2A1</t>
  </si>
  <si>
    <t>ACTIVIDAD C2A2</t>
  </si>
  <si>
    <t>COMPONENTE 3</t>
  </si>
  <si>
    <t>ACTIVIDAD C3A1</t>
  </si>
  <si>
    <t>ACTIVIDAD C3A2</t>
  </si>
  <si>
    <t>ACTIVIDAD C1A3</t>
  </si>
  <si>
    <t>ACUERDOS PUBLICADOS</t>
  </si>
  <si>
    <t>DOCUMENTACIÓN REGISTRADA</t>
  </si>
  <si>
    <t>RECEPCIÓN, CANALIZACIÓN Y ARCHIVO DE DOCUMENTACIÓN</t>
  </si>
  <si>
    <t>COMPONENTE 4</t>
  </si>
  <si>
    <t>AUDIENCIAS ATENDIDAS</t>
  </si>
  <si>
    <t>ACTIVIDAD C4A1</t>
  </si>
  <si>
    <t>ACTIVIDAD C1A4</t>
  </si>
  <si>
    <t>ACTIVIDAD C1A5</t>
  </si>
  <si>
    <t>ACTIVIDAD C1A6</t>
  </si>
  <si>
    <t>ACTIVIDAD C1A7</t>
  </si>
  <si>
    <t>O</t>
  </si>
  <si>
    <t>ACTIVIDAD C2A3</t>
  </si>
  <si>
    <t>ACTIVIDAD C2A4</t>
  </si>
  <si>
    <t>ACTIVIDAD C2A5</t>
  </si>
  <si>
    <t>ACTIVIDAD C2A6</t>
  </si>
  <si>
    <t>ACTIVIDAD C2A7</t>
  </si>
  <si>
    <t>ACTIVIDAD C3A3</t>
  </si>
  <si>
    <t>SOLICITUDES</t>
  </si>
  <si>
    <t>COMPONENTE 5</t>
  </si>
  <si>
    <t>ACTIVIDAD C5A1</t>
  </si>
  <si>
    <t>A:POBLACIÓN DEL MUNICIPIO BENEFICIADA CON PROYECTOS DE INVERSIÓN - B:TOTAL DE LA POBLACIÓN DEL MUNICIPIO</t>
  </si>
  <si>
    <t>A:BENEFICIARIOS DEL MUNICIPIO CON INFRAESTRUCTURA DE EDUCACIÓN - B:TOTAL DE LA POBLACIÓN DEL MUNICIPIO</t>
  </si>
  <si>
    <t>A:OBRAS EJECUTADAS DE EDUCACIÓN - B:OBRAS PROGRAMADAS</t>
  </si>
  <si>
    <t>A:BENEFICIARIOS DEL MUNICIPIO CON INFRAESTRUCTURA DE VIVIENDA - B:TOTAL DE LA POBLACIÓN DEL MUNICIPIO</t>
  </si>
  <si>
    <t>A:OBRAS EJECUTADAS DE VIVIENDA - B:OBRAS PROGRAMADAS</t>
  </si>
  <si>
    <t>A:BENEFICIARIOS DEL MUNICIPIO CON INFRAESTRUCTURA DE ELECTRIFICACIÓN - B:TOTAL DE POBLACIÓN DEL MUNICIPIO</t>
  </si>
  <si>
    <t>A:OBRAS EJECUTADAS DE ELECTRIFICACIÓN - B:OBRAS PROGRAMADAS</t>
  </si>
  <si>
    <t>COMPONENTE 6</t>
  </si>
  <si>
    <t>A:BENEFICIARIOS DEL MUNICIPIO CON INFRAESTRUCTURA DE OTROS PROYECTOS DE INVERSIÓN - B:TOTAL DE LA POBLACIÓN DEL MUNICIPIO</t>
  </si>
  <si>
    <t>ACTIVIDAD C6A1</t>
  </si>
  <si>
    <t>A:OBRAS EJECUTADAS DE OTROS PROYECTOS DE INVERSIÓN - B:OBRAS PROGRAMADAS</t>
  </si>
  <si>
    <t>COMPONENTE 7</t>
  </si>
  <si>
    <t>A:BENEFICIARIOS DEL MUNICIPIO CON INFRAESTRUCTURA DE ESTUDIOS Y PROYECTOS - B:TOTAL DE LA POBLACIÓN DEL MUNICIPIO</t>
  </si>
  <si>
    <t>ACTIVIDAD C7A1</t>
  </si>
  <si>
    <t>PERSONAS</t>
  </si>
  <si>
    <t>ACTIVIDAD C3A4</t>
  </si>
  <si>
    <t>ACTIVIDAD C4A2</t>
  </si>
  <si>
    <t>ACTIVIDAD C5A2</t>
  </si>
  <si>
    <t>ACTIVIDAD C5A3</t>
  </si>
  <si>
    <t>ACTIVIDAD C7A2</t>
  </si>
  <si>
    <t>COMPONENTE 8</t>
  </si>
  <si>
    <t>ACTIVIDAD C8A1</t>
  </si>
  <si>
    <t>COMPONENTE 9</t>
  </si>
  <si>
    <t>ACTIVIDAD C9A1</t>
  </si>
  <si>
    <t>COMPONENTE 10</t>
  </si>
  <si>
    <t>ACTIVIDAD C10A1</t>
  </si>
  <si>
    <t>ACTIVIDAD C4A3</t>
  </si>
  <si>
    <t>ACTIVIDAD C6A2</t>
  </si>
  <si>
    <t>ACTIVIDAD C7A3</t>
  </si>
  <si>
    <t>AUMENTO DE LA ECONOMÍA MUNICIPAL</t>
  </si>
  <si>
    <t>POBLACIÓN ECONÓMICAMENTE ACTIVA</t>
  </si>
  <si>
    <t>CAPACITACIONES</t>
  </si>
  <si>
    <t>NOTIFICACIONES</t>
  </si>
  <si>
    <t>ACTIVIDAD C3A5</t>
  </si>
  <si>
    <t>1.3.8I. Dirección de Seguridad Pública, Tránsito y Vial</t>
  </si>
  <si>
    <t>A:CAPACITACIONES - B:CAPACITACIONES</t>
  </si>
  <si>
    <t>COCOSOPS</t>
  </si>
  <si>
    <t>DEPARTAMENTOS DE LA ADMINISTRACIÓN PÚBLICA CENTRALIZADA Y LAS ENTIDADES PARAMUNICIPALES</t>
  </si>
  <si>
    <t>ASISTENCIA A CONCURSOS DE OBRA PUBLICA</t>
  </si>
  <si>
    <t>ENTREGA RECEPCIÓN</t>
  </si>
  <si>
    <t>ÁREAS DE LA CONTRALORÍA</t>
  </si>
  <si>
    <t>OBLIGACIONES</t>
  </si>
  <si>
    <t>SESIONES</t>
  </si>
  <si>
    <t>MESAS DE TRABAJO</t>
  </si>
  <si>
    <t>APOYOS</t>
  </si>
  <si>
    <t xml:space="preserve">SOLICITUDES </t>
  </si>
  <si>
    <t>AUDIENCIAS SOLICITADAS Y ATENDIDAS</t>
  </si>
  <si>
    <t>AUDIENCIAS SOLICITADAS</t>
  </si>
  <si>
    <t>A:DOCUMENTOS CONTABILIZADOS - B:DOCUMENTOS PAGADOS</t>
  </si>
  <si>
    <t>REVISIONES</t>
  </si>
  <si>
    <t>INCREMENTANDO EL NÚMERO DE ESTUDIOS Y PROYECTOS</t>
  </si>
  <si>
    <t>A:OBRAS EJECUTADAS DE ESTUDIOS Y PROYECTOS - B:OBRAS PROGRAMADAS</t>
  </si>
  <si>
    <t>RECORRIDOS</t>
  </si>
  <si>
    <t>OPERATIVOS</t>
  </si>
  <si>
    <t>ESCRITURAS</t>
  </si>
  <si>
    <t>CONVENIOS REALIZADOS</t>
  </si>
  <si>
    <t>A:SETENCIAS FAVORABLES RECIBIDAS - B:SENTENCIAS FAVORABLES PROYECTADAS</t>
  </si>
  <si>
    <t>A:NUMERO DE ESCRITURAS TRAMITADAS - B:NUMERO DE ESCRITURAS PROYECTADAS</t>
  </si>
  <si>
    <t>CONTESTACION Y SEGUIMIENTO A DEMANDAS LABORALES Y ADMINISTRATIVAS</t>
  </si>
  <si>
    <t>PROGP-CG-AF-FDO-PP</t>
  </si>
  <si>
    <t>***** FDO-CG-AF-PROGP-PP</t>
  </si>
  <si>
    <t>Aprobado</t>
  </si>
  <si>
    <t>Devengado</t>
  </si>
  <si>
    <t>Ejercido</t>
  </si>
  <si>
    <t>Pagado</t>
  </si>
  <si>
    <t/>
  </si>
  <si>
    <t>A:METODOLOGÍA DE AGENDA TAI - B:METODOLOGÍA DE AGENDA TAI</t>
  </si>
  <si>
    <t>PORCENTAJE DE SOLICITUDES RESPONDIDAS CON RESPECTO AL NÚMERO DE SOLICITUDES RECIBIDAS</t>
  </si>
  <si>
    <t>A:NÚMERO DE SOLICITUDES RESPONDIDAS - B:NÚMERO DE SOLICITUDES RECIBIDAS</t>
  </si>
  <si>
    <t>A:NÚMERO DE OBLIGACIONES ATENDIDAS - B:NÚMERO DE OBLIGACIONES ASIGNADAS</t>
  </si>
  <si>
    <t>A:NÚMERO DE OBLIGACIONES ATENDIDAS - B:NÙMERO DE OBLIGACIONES ASIGNADAS</t>
  </si>
  <si>
    <t>A:NÚMERO DE SESIONES CELEBRADAS - B:NÙMERO DE SESIONES CONVOCADAS</t>
  </si>
  <si>
    <t>PORCENTAJE DE RECURSOS DE REVISIÓN ATENDIDOS CON RESPECTO A RECURSOS DE REVISIÓN INTERPUESTOS ANTE EL IACIP</t>
  </si>
  <si>
    <t>INVITACIÓN Y LISTA DE ASISTENCIA A CAPACITACIÓN ARCHIVADOS EN EL APARTADO DE PRESUPUESTO DE PRESIDENCIA MUNICIPAL Y DE ESTA UNIDAD DE TRANSPARENCIA.</t>
  </si>
  <si>
    <t>A:NÚMERO DE CAPACITACIONES REALIZADAS - B:NÚMERO DE CAPACITACIONES PROGRAMADAS</t>
  </si>
  <si>
    <t>A:PERSONAS PROGRAMADAS - B:PERSONAS ATENDIDAS</t>
  </si>
  <si>
    <t>A:NUMERO DE JUICIOS DE AMPARO ATENDIDOS - B:NUMERO DE JUICIOS DE AMPARO RECIBIDOS</t>
  </si>
  <si>
    <t>OBLIGACIONES ATENDIDAS</t>
  </si>
  <si>
    <t>RECURSOS DE REVISIÓN</t>
  </si>
  <si>
    <t>UNIDADES DE PRODUCCIÓN</t>
  </si>
  <si>
    <t>M3</t>
  </si>
  <si>
    <t>PIEZAS</t>
  </si>
  <si>
    <t>ELABORACION Y REVISION DE CONTRATOS Y CONVENIOS</t>
  </si>
  <si>
    <t>PUBLICACIONES</t>
  </si>
  <si>
    <t>(variable A / Variable B) x 100</t>
  </si>
  <si>
    <t>ACTAS</t>
  </si>
  <si>
    <t>Variable A - Variable B</t>
  </si>
  <si>
    <t>A:DEPARTAMENTOS DE LA ADMINISTRACIÓN PÚBLICA CENTRALIZADA Y LAS ENTIDADES PARAMUNICIPALES DE SAN FELIPE,GTO CON CONOCIMIENTOS SOBRE SU DESEMPEÑO - B:DEPARTAMENTOS</t>
  </si>
  <si>
    <t>solicitudes</t>
  </si>
  <si>
    <t>A:SANCIONES Y SEGUIMIENTOS - B:SANCIONES Y SEGUIMIENTOS</t>
  </si>
  <si>
    <t>ESTIMACIONES</t>
  </si>
  <si>
    <t>PROGRAMAS SOCIALES</t>
  </si>
  <si>
    <t>ENTIDADES FEDERATIVAS EVALUADAS CON LA AGENDA TAI</t>
  </si>
  <si>
    <t>REALIZACIÓN DE MANTENIMIENTO PREVENTIVO EN LOS EQUIPOS DE COMPUTO PERTENECIENTES A LA ADMINISTRACIÓN MUNICIPAL</t>
  </si>
  <si>
    <t>INCREMENTANDO EL NUMERO DE PROYECTOS DE INVERSIÓN DE AGUA</t>
  </si>
  <si>
    <t>OBRAS</t>
  </si>
  <si>
    <t>INCREMENTANDO EL NUMERO DE PROYECTOS DE INVERSIÓN DE SANEAMIENTO</t>
  </si>
  <si>
    <t>A:TOTAL DE BENEFICIARIOS CON LA EJECUCIÓN DE PROYECTOS DE INVERSIÓN DE SANEAMIENTO - B:TOTAL DE LA POBLACIÓN DEL MUNICIPIO</t>
  </si>
  <si>
    <t>A:OBRAS EJECUTADAS DE SANEAMIENTO - B:OBRAS PROGRAMADAS</t>
  </si>
  <si>
    <t>A:BENEFICIARIOS DEL MUNICIPIO CON INFRAESTRUCTURA DE CALLES - B:TOTAL DE LA POBLACIÓN DEL MUNICIPIO</t>
  </si>
  <si>
    <t>A:OBRAS EJECUTADAS DE INFRAESTRUCTURA DE CALLES - B:OBRAS PROGRAMADAS</t>
  </si>
  <si>
    <t>A:BENEFICIARIOS DEL MUNICIPIO CON INFRAESTRUCTURA DE CAMINOS - B:TOTAL DE LA POBLACIÓN DEL MUNICIPIO</t>
  </si>
  <si>
    <t>A:OBRAS EJECUTADAS DE INFRAESTRUCTURA DE CAMINOS - B:OBRAS PROGRAMADAS</t>
  </si>
  <si>
    <t>BENEFICIARIOS ESTIMADOS CON PROYECTOS DE VIVIENDA</t>
  </si>
  <si>
    <t>A:BENEFICIARIOS DEL MUNICIPIO CON INFRAESTRUCTURA PRODUCTIVA RURAL - B:TOTAL DE LA POBLACIÓN DEL MUNICIPIO</t>
  </si>
  <si>
    <t>A:OBRAS EJECUTADAS DE INFRAESTRUCTURA PRODUCTIVA RURAL - B:OBRAS PROGRAMADAS</t>
  </si>
  <si>
    <t>Movimientos realizados con respecto a los movimientos observados</t>
  </si>
  <si>
    <t>Avance obtenido con respecto al total del proyecto</t>
  </si>
  <si>
    <t xml:space="preserve">Solicitudes contestadas con respecto a las solicitudes requeridas </t>
  </si>
  <si>
    <t>Solicitudes y movimientos realizados con respecto a los solicitados</t>
  </si>
  <si>
    <t>TRANSPARENTAR EL EJERCICIO DE LA GESTIÓN PÚBLICA.</t>
  </si>
  <si>
    <t>SESIONES CELEBRADAS RESPECTO A SESIONES CONVOCADAS POR EL COMITÉ DE TRANSPARENCIA</t>
  </si>
  <si>
    <t>RECEPCIÓN Y DAR TRÁMITE A LAS SOLICITUDES DE ACCESO A LA INFORMACIÓN</t>
  </si>
  <si>
    <t>SOLICITUDES ATENDIDAS CON RESPECTO AL NÚMERO DE SOLICITUDES RECIBIDAS</t>
  </si>
  <si>
    <t>COORDINACIÓN EN LA IMPLEMENTACIÓN DE UN ESQUEMA DE GOBIERNO ABIERTO</t>
  </si>
  <si>
    <t>GARANTIZAR EL DERECHO DE ACCESO A LA INFORMACIÓN EN POSESIÓN DE LOS SUJETOS OBLIGADOS QUE RECIBAN O EJERZAN RECURSOS PÚBLICOS, A TRAVÉS DEL ACCESO A LA INFORMACIÓN.</t>
  </si>
  <si>
    <t>LOS SERVIDORES PÚBLICOS CUMPLEN CON LO ESTABLECIDO EN LA LEY DE TRANSPARENCIA Y ACCESO A LA INFORMACIÓN, Y LA CIUDADANÍA RECIBE EN TIEMPO Y FORMA LA INFORMACIÓN SOLICITADA EN MATERIA DE TRANSPARENCIA.</t>
  </si>
  <si>
    <t>MIPYMES CAPACITADAS PARA SU DESARROLLO INTEGRAL</t>
  </si>
  <si>
    <t>MIPYMES CAPACITADAS</t>
  </si>
  <si>
    <t>CIUDADANOS EMPLEADOS</t>
  </si>
  <si>
    <t>ACTIVIDAD C2A8</t>
  </si>
  <si>
    <t>Sistema de evaluación al desempeño aplicado</t>
  </si>
  <si>
    <t>PBR´s validados en sistema</t>
  </si>
  <si>
    <t>A:Reportes trimestrales validados - B:Reportes trimestrales ingresados</t>
  </si>
  <si>
    <t>reportes</t>
  </si>
  <si>
    <t>Capacitación a enlaces municipales sobre planeación estratégica</t>
  </si>
  <si>
    <t>metas y objetivos</t>
  </si>
  <si>
    <t>Supervisado el Programa Operativo Anual (POA)</t>
  </si>
  <si>
    <t>A:Número de modificaciones presupuestales al POA realizadas - B:Total de de modificaciones presupuestales</t>
  </si>
  <si>
    <t>modificaciones</t>
  </si>
  <si>
    <t>invitaciones</t>
  </si>
  <si>
    <t>Planeación y seguimiento de recursos FAIS</t>
  </si>
  <si>
    <t>A:Total de proyectos validaddos en la MIDS - B:Total de proyectos capturados en la MIDS</t>
  </si>
  <si>
    <t>auditorias</t>
  </si>
  <si>
    <t>Activada la participación social y de gobierno</t>
  </si>
  <si>
    <t>A:Número de personas registradas en comites de participación social - B:Número de personas que asistieron a reuniones de participación social</t>
  </si>
  <si>
    <t>personas</t>
  </si>
  <si>
    <t>Coordinación y seguimiento del COPLADEM</t>
  </si>
  <si>
    <t>A:número de reuniones PROGRAMADAS - B:número de reuniones realizadas</t>
  </si>
  <si>
    <t>reuniones</t>
  </si>
  <si>
    <t>Coordinación de reuniones de gabinete</t>
  </si>
  <si>
    <t>Índice de Planeación actualizado con respecto al Indice de Planeación</t>
  </si>
  <si>
    <t>A:ÍNDICE DE PLANEACIÓN - B:ÍNDICE DE PLANEACIÓN anterior</t>
  </si>
  <si>
    <t>NUMERO DE ACTIVIDADES</t>
  </si>
  <si>
    <t>TOTAL DE CONTENEDORES A INSTALAR CON RESPECTO AL TOTAL DE CONTENEDORES EN EXISTENCIA</t>
  </si>
  <si>
    <t>TOTAL DE SOLICITUDES ATENDIDAS DURANTE EL AÑO RESPECTO A LAS SOLICITUDES INGRESADAS EN EL AÑO</t>
  </si>
  <si>
    <t>metros cuadrados</t>
  </si>
  <si>
    <t>m3</t>
  </si>
  <si>
    <t>ACTIVIDAD C3A6</t>
  </si>
  <si>
    <t>EVALUACIÓN DE IMPACTO AMBIENTAL ATENDIDO POR EL MUNICIPIO</t>
  </si>
  <si>
    <t>A:solicitudes atendidas - B:solicitudes recibidas</t>
  </si>
  <si>
    <t>Tasa de variacion de la poblacion atendida</t>
  </si>
  <si>
    <t>TASA DE VARIACION DE POBLACION ATENDIDA</t>
  </si>
  <si>
    <t>tasa de variacion de poblacion atendida</t>
  </si>
  <si>
    <t>POBLACION CANINA Y FELINA ATENDIDA</t>
  </si>
  <si>
    <t>TASA DE VARIACION DE POBLACION BENEFICIADA</t>
  </si>
  <si>
    <t>Tasa de variacion de poblacion beneficiada</t>
  </si>
  <si>
    <t>Traslados médicos de pacientes vulnerables</t>
  </si>
  <si>
    <t>NUMERO DE ESCRITURAS OBTENIDAS RESPECTO DE LAS APROBADAS POR EL AYUNTAMIENTO</t>
  </si>
  <si>
    <t>TOTAL DE DEMANDAS GANADAS RESPECTO DE LAS VIGENTES</t>
  </si>
  <si>
    <t>SENTENCIAS EMITIDAS A FAVOR DEL MUNICIPIO</t>
  </si>
  <si>
    <t xml:space="preserve">solicitudes </t>
  </si>
  <si>
    <t xml:space="preserve">ACTIVIDAD </t>
  </si>
  <si>
    <t>E0001</t>
  </si>
  <si>
    <t>I. Presidencia Municipal / SAN FELIPENSES OBTIENEN OBRAS Y ACCIONES</t>
  </si>
  <si>
    <t>1.3.1Presidencia Municipal / SAN FELIPENSES OBTIENEN OB</t>
  </si>
  <si>
    <t>31111-1001 - I. Presidencia Municipal / SAN FELIPENSES OBTIENEN OBRAS Y ACCIONES</t>
  </si>
  <si>
    <t>E0002</t>
  </si>
  <si>
    <t>II. Secretaría del Ayuntamiento / HABITANTES OBTIENEN CERTIFICACIONES Y AUTORIZACION</t>
  </si>
  <si>
    <t>1.3.2 Secretaría del Ayuntamiento / HABITANTES OBTIENEN</t>
  </si>
  <si>
    <t>31111-1301 - II. Secretaría del Ayuntamiento / HABITANTES OBTIENEN CERTIFICACIONES Y AUTORIZACION</t>
  </si>
  <si>
    <t>LA SECRETARÍA DEL AYUNTAMIENTO CONTRIBUYE A EFICIENTAR LOS RECURSOS HUMANOS Y MATERIALES, MEDIANTE UN MEJOR SERVICIO AL cIUDADANO CON EFICIENCIA, EFICACIA, TRANSPARENCIA ASÍ LA CONFIANZA ENTRE LOS CIUDADANOS Y EL GOBIERNO.</t>
  </si>
  <si>
    <t>ACUERDOS PRESENTADOS, Y APROBADOS EN SESIÓN DE AYUNTAMIENTO.</t>
  </si>
  <si>
    <t>SESIONES DE AYUNTAMIENTO</t>
  </si>
  <si>
    <t>IMPRESIÓN DE LIBROS DE ACTAS</t>
  </si>
  <si>
    <t>CERTIFICACIÓN DE ACTAS Y DOCUMENTACIÓN RELACIONADA CON EL MUNICIPIO.</t>
  </si>
  <si>
    <t>ACUERDOS DE SESIONES CUMPLIDOS</t>
  </si>
  <si>
    <t>ACUERDOS DE SESIONES DE AYUNTAMIENTO</t>
  </si>
  <si>
    <t>publicaciones</t>
  </si>
  <si>
    <t>DOCUMENTACIÓN RECIBIDA</t>
  </si>
  <si>
    <t>ASUNTOS ATENDIDOS</t>
  </si>
  <si>
    <t>E0003</t>
  </si>
  <si>
    <t>III. Tesorería Municipal / HACIENDA PUBLICA MUNICIPAL FORTALECIDA</t>
  </si>
  <si>
    <t>1.3.3. Tesorería Municipal / HACIENDA PUBLICA MUNICIPAL</t>
  </si>
  <si>
    <t>31111-1601 - III. Tesorería Municipal / HACIENDA PUBLICA MUNICIPAL FORTALECIDA</t>
  </si>
  <si>
    <t>O0001</t>
  </si>
  <si>
    <t>IV. Contraloría Municipal / CIUDADANOS TIENEN CERTEZA GM Y TRANSPARENCIA</t>
  </si>
  <si>
    <t>1.3.4 Contraloría Municipal / CIUDADANOS TIENEN CERTEZA</t>
  </si>
  <si>
    <t>31111-2001  - IV. Contraloría Municipal / CIUDADANOS TIENEN CERTEZA GM Y TRANSPARENCIA</t>
  </si>
  <si>
    <t>A:METODOLOGÍA DE AGENDA TAI - B:ENTIDADES FEDERATIVAS EVALUADAS CON LA AGENDA TAI</t>
  </si>
  <si>
    <t>DEPARTAMENTOS</t>
  </si>
  <si>
    <t>A:REVISIONES DE LA CUENTA PUBLICA - B:REVISIONES DE LA CUENTA PUBLICA</t>
  </si>
  <si>
    <t>A:ENTREGAS-RECEPCION - B:ENTREGAS-RECEPCION</t>
  </si>
  <si>
    <t>ENTREGAS-RECEPCION</t>
  </si>
  <si>
    <t>SOLICITUDES DE APOYO</t>
  </si>
  <si>
    <t>QUEJAS Y DENUNCIAS</t>
  </si>
  <si>
    <t>A:OBSERVACIONES DE ENTES FISCALICADORES EXTERNOS QUE RECIBEN ATENCIÓN Y SEGUIMIENTO ADECUADO POR LA CONTRALORÍA - B:OBSERVACIONES</t>
  </si>
  <si>
    <t>OBSERVACIONES</t>
  </si>
  <si>
    <t>SANCIONES Y SEGUIMIENTOS</t>
  </si>
  <si>
    <t>E0005</t>
  </si>
  <si>
    <t>V. Oficialía Mayor / CIUDADANIA Y DEPENDENCIAS OBTIENEN BUEN SERVICIO</t>
  </si>
  <si>
    <t>1.3.5Oficialía Mayor / CIUDADANIA Y DEPENDENCIAS OBTIEN</t>
  </si>
  <si>
    <t>31111-2101 - V. Oficialía Mayor / CIUDADANIA Y DEPENDENCIAS OBTIENEN BUEN SERVICIO</t>
  </si>
  <si>
    <t xml:space="preserve">MEJORAR DE MANERA EFICIENTE EL CONTROL, SUPERVISÓN Y SUMINISTRO DE LOS RECURSOS MATERIALES Y FINANCIEROS DE LAS DEPENDENCIAS QUE CONFORMAN LA ADMINISTRACIÓN PÚBLICA  </t>
  </si>
  <si>
    <t>LOS PROCESOS ADMINISTRATIVOS  AUMENTARON SU EFICIENCIA CON RESPECTO AL AÑO ANTERIOR</t>
  </si>
  <si>
    <t>LOS RECURSOS MATERIALES Y FINANCIEROS DE LA ADMINISTRACIÓN PÚBLICA SON EJERCIDOS DE MANERA CONTROLADA Y EFICIENTE</t>
  </si>
  <si>
    <t xml:space="preserve">INCREMENTO EN LOS PROCESOS DE ADQUISICIÓN Y SUMINISTRO DE BIENES MATERIALES Y CONTRATACIÓN DE SERVICIOS </t>
  </si>
  <si>
    <t>IMPLEMENTADO EFICIENTENTEMENTE EL CONTROL VEHICULAR</t>
  </si>
  <si>
    <t>EL CONTROL VEHICULAR  AUMENTA SU EFICIENCIA CON RESPECTO AL DEL AÑO ANTERIOR</t>
  </si>
  <si>
    <t>CONTRATACIÓN DE SEGUROS PARA EL PARQUE VEHÍCULAR DE LA ADMINISTRACIÓN MUNICIPAL</t>
  </si>
  <si>
    <t>MANTENIMIENTO INFORMÁTICO ACTUALIZADO</t>
  </si>
  <si>
    <t>ADQUISICIÓN DE LICENCIAS DE SOFTWARE</t>
  </si>
  <si>
    <t xml:space="preserve">IMPLEMENTANDO LA ATENCION A SOLICITUDES DE PIPAS DE AGUA </t>
  </si>
  <si>
    <t xml:space="preserve">EFICIENTANDO EL PAGO DE SERVICIOS </t>
  </si>
  <si>
    <t xml:space="preserve">CONTROL EN EL PAGO DE SERVICIOS </t>
  </si>
  <si>
    <t>EJECUCION EN EL PAGO DE SERVICIO DE TELÉFONIA E INTERNET</t>
  </si>
  <si>
    <t xml:space="preserve">EJECUCION EN EL PAGO DE SERVICIO DE LUZ </t>
  </si>
  <si>
    <t>E0006</t>
  </si>
  <si>
    <t>VI. Dirección de Obras Públicas / HAB OBTIENEN PLAN, PROG, OBRAS Y SERVICIOS</t>
  </si>
  <si>
    <t xml:space="preserve">1.3.6 Dirección de Obras Públicas / HAB OBTIENEN PLAN, </t>
  </si>
  <si>
    <t>31111-3101 - VI. Dirección de Obras Públicas / HAB OBTIENEN PLAN, PROG, OBRAS Y SERVICIOS</t>
  </si>
  <si>
    <t>POBLACIÓN BENEFICIADA CON PROYECTOS DE INVERSIÓN</t>
  </si>
  <si>
    <t>A:PERSONAS BENEFICIADAS CON LA EJECUCIÓN DE PROYECTOS DE INVERSIÓN - B:POBLACIÓN TOTAL DEL MUNICIPIO</t>
  </si>
  <si>
    <t>LA POBLACIÓN EN EL MUNICIPIO QUE HABITA EN ZONAS URBANAS Y RURALES,
CUENTEN CON EL MEJORAMIENTO O LA AMPLIACIÓN DE LA INFRAESTRUCTURA
EXISTENTE</t>
  </si>
  <si>
    <t>BENEFICIARIOS ESTIMADOS CON PROYECTOS DE INVERSIÓN
DE AGUA</t>
  </si>
  <si>
    <t>A:TOTAL DE BENEFICIARIOS CON LA EJECUCIÓN DE PROYECTOS DE INVERSIÓN DE AGUA - B:TOTAL DE LA POBLACIÓN DEL MUNICIPIO</t>
  </si>
  <si>
    <t>OBRAS CON PROYECTO EJECUTIVO VALIDADO, PRESUPUESTO
EJERCIDO Y OBRAS CONCLUIDAS EN EL TIEMPO
PROGRAMADO</t>
  </si>
  <si>
    <t>A:OBRAS EJECUTADAS DE AGUA - B:OBRAS PROGRAMADAS</t>
  </si>
  <si>
    <t>INCREMENTANDO EL NÚMERO DE PROYECTOS DE INVERSIÓN DE VIVIENDA</t>
  </si>
  <si>
    <t>INCREMENTANDO EL NÚMERO DE OTROS PROYECTOS DE INVERSIÓN</t>
  </si>
  <si>
    <t>BENEFICIARIOS ESTIMADOS CON OTROS PROYECTOS DE
INVERSIÓN</t>
  </si>
  <si>
    <t>BENEFICIARIOS ESTIMADOS CON ESTUDIOS Y PROYECTOS
PARA PROYECTOS DE INVERSIÓN</t>
  </si>
  <si>
    <t>BENEFICIARIOS ESTIMADOS CON PROYECTOS DE INVERSIÓN
DE INFRAESTRUCTURA PRODUCTIVA RURAL</t>
  </si>
  <si>
    <t>E0007</t>
  </si>
  <si>
    <t>VII. Dirección de Desarrollo Social / MPIO Y FAM VULNER BAJA IN POBREZA SERV BASICOS VIV</t>
  </si>
  <si>
    <t>1.3.7. Dirección de Desarrollo Social / MPIO Y FAM VULN</t>
  </si>
  <si>
    <t>31111-3201 - VII. Dirección de Desarrollo Social / MPIO Y FAM VULNER BAJA IN POBREZA SERV BASICOS VIV</t>
  </si>
  <si>
    <t>E0008</t>
  </si>
  <si>
    <t>VIII. Dirección de Seguridad Pública, Tránsito y Vialidad / CIUDADANOS GOZAN DE SEGURIDAD PUBLICA EFICIENTE</t>
  </si>
  <si>
    <t>31111-2601 - VIII. Dirección de Seguridad Pública, Tránsito y Vialidad / CIUDADANOS GOZAN DE SEGURIDAD PUBLICA EFICIENTE</t>
  </si>
  <si>
    <t>TASA DE INCIDENCIA DE DELITOS</t>
  </si>
  <si>
    <t>DELITOS</t>
  </si>
  <si>
    <t>A:TOTAL DE FALTAS ADMINISTRATIVAS - B:TOTAL DE FALTAS ADMINISTRATIVAS DEL AÑO ANTERIOR</t>
  </si>
  <si>
    <t xml:space="preserve"> FALTAS ADMINISTRATIVAS</t>
  </si>
  <si>
    <t>AUMENTO DE DELITOS Y FALTAS ADMINISTRATIVAS COMETIDOS DENTRO DEL MUNICIPIO DE SAN FELIPE</t>
  </si>
  <si>
    <t>A:TOTAL DE RECORRIDOS REALIZADOS - B:TOTAL DE RECORRIDOS REALIZADOS DEL AÑO ANTERIOR</t>
  </si>
  <si>
    <t>RESULTADOS DE LOS OPERATIVOS CON PLANES OPERATIVOS Y RESULTADOS</t>
  </si>
  <si>
    <t>A:TOTAL DE OPERATIVOS REALIZADOS - B:TOTAL DE OPERATIVOS REALIZADOS DEL AÑO ANTERIOR</t>
  </si>
  <si>
    <t>A:TOTAL DE CAPACITACIONES - B:TOTAL DE CAPACITACIONES DEL AÑO ANTERIOR</t>
  </si>
  <si>
    <t>PORCENTAJE DE CUMPLIMIENTO DEL NÚMERO DE policías CON FORMACIÓN ACADÉMICA</t>
  </si>
  <si>
    <t>A:TOTAL DE POLICIAS CON CUIP - B:TOTAL DE PLAZAS DE POLICIA EN LA PLANTILLA DE SEGURIDAD PUBLICA</t>
  </si>
  <si>
    <t>CERTIFICACIONES</t>
  </si>
  <si>
    <t>A:TOTAL DE PLATICAS IMPARTIDAS - B:TOTAL DE PLATICAS DE EDUCACIÓN VIAL DE LOS AÑOS ANTERIORES</t>
  </si>
  <si>
    <t>PLATICAS</t>
  </si>
  <si>
    <t>realización de operativos para revisión de conductores de vehículos y de motocicletas</t>
  </si>
  <si>
    <t>ACTIVIDADES</t>
  </si>
  <si>
    <t>E0004</t>
  </si>
  <si>
    <t>IX. Dirección de Recursos Humanos / EMPLEADOS OBTIENEN PRESTACIONES FISCALES Y S.S.</t>
  </si>
  <si>
    <t>1.3.9 Dirección de Recursos Humanos / EMPLEADOS OBTIENE</t>
  </si>
  <si>
    <t>31111-1701  - IX. Dirección de Recursos Humanos / EMPLEADOS OBTIENEN PRESTACIONES FISCALES Y S.S.</t>
  </si>
  <si>
    <t>A:Movimientos realizados - B:Movimientos Requeridos</t>
  </si>
  <si>
    <t>A:Movimientos Aplicados - B:Movimientos solicitados</t>
  </si>
  <si>
    <t>ACTIVIDAD A1C1. Elaboración de los trámites
correspondientes por los movimientos de altas,
bajas y cambios de plaza del personal.</t>
  </si>
  <si>
    <t>A:Movimientos aplicados - B:Movimientos solicitados</t>
  </si>
  <si>
    <t>Movimientos</t>
  </si>
  <si>
    <t>Tramites</t>
  </si>
  <si>
    <t>A:Movimientos revisados - B:Movimientos capturados</t>
  </si>
  <si>
    <t xml:space="preserve">En el sistema de Control de Asistencia los retardos e inasistencias del personal son observados </t>
  </si>
  <si>
    <t>A:Movimientos Realizados - B:Movimientos revisados</t>
  </si>
  <si>
    <t>A:Nominas Realizadas - B:Nominas requeridas</t>
  </si>
  <si>
    <t xml:space="preserve">Los empleados son capacitados, así mismo son aplicados los conocimientos adquiridos </t>
  </si>
  <si>
    <t>Solicitudes contestadas con respecto a las solicitudes requeridas</t>
  </si>
  <si>
    <t>A:Solicitudes contestadas - B:Solicitudes Requeridas</t>
  </si>
  <si>
    <t>E0009</t>
  </si>
  <si>
    <t>X. Unidad de Transparencia / CIUDADANIA CREE Y CONFIA TRANSPARENCIA DE LA G.P.</t>
  </si>
  <si>
    <t>1.3.10Unidad de Transparencia / CIUDADANIA CREE Y CONFIA</t>
  </si>
  <si>
    <t>31111-3001 - X. Unidad de Transparencia / CIUDADANIA CREE Y CONFIA TRANSPARENCIA DE LA G.P.</t>
  </si>
  <si>
    <t>UNIDAD DE MEDIDA DE INDICADOR OBLIGACIONES</t>
  </si>
  <si>
    <t>TRANSPARENTAR EL EJERCICIO DE LA GESTIÓN PÚBLICA</t>
  </si>
  <si>
    <t>E0010</t>
  </si>
  <si>
    <t>XI. Dirección de Atención a la Juventud / JOVENES OBTIENEN ACCIONES DESARROLLO INTEGRAL</t>
  </si>
  <si>
    <t>1.3.11 Dirección de Atención a la Juventud / JOVENES OBT</t>
  </si>
  <si>
    <t>31111-3704  - XI. Dirección de Atención a la Juventud / JOVENES OBTIENEN ACCIONES DESARROLLO INTEGRAL</t>
  </si>
  <si>
    <t>platicas</t>
  </si>
  <si>
    <t>DESARROLLO Y PRESENTACIÓN DE CONFERENCIAS EMPRESARIALES Y DE NEGOCIOS.</t>
  </si>
  <si>
    <t>ORGANIZACIÓN DE ACTIVIDADES DEPORTIVOS Y RECREATIVAS  PARA JÓVENES AGREGANDO PLATICAS MOTIVACIONALES.</t>
  </si>
  <si>
    <t>E0011</t>
  </si>
  <si>
    <t>XII. Dirección de Desarrollo Rural / PER RURAL DED ACT PRIM (A/G) OB HAB MEJOR ECON FAM</t>
  </si>
  <si>
    <t>1.3.12. Dirección de Desarrollo Rural / PER RURAL DED AC</t>
  </si>
  <si>
    <t>31111-3401  - XII. Dirección de Desarrollo Rural / PER RURAL DED ACT PRIM (A/G) OB HAB MEJOR ECON FAM</t>
  </si>
  <si>
    <t>E0012</t>
  </si>
  <si>
    <t xml:space="preserve">XIII.  Dirección de Desarrollo Económico y Turismo / FAMILIAS OBTIENEN DES ECONOM EMPLEO Y EDUCACION </t>
  </si>
  <si>
    <t xml:space="preserve">1.3.13I.  Dirección de Desarrollo Económico y Turismo / </t>
  </si>
  <si>
    <t xml:space="preserve">31111-2901  - XIII.  Dirección de Desarrollo Económico y Turismo / FAMILIAS OBTIENEN DES ECONOM EMPLEO Y EDUCACION </t>
  </si>
  <si>
    <t>SEMANA DEL AHORRO</t>
  </si>
  <si>
    <t>E0013</t>
  </si>
  <si>
    <t xml:space="preserve">XIV. Dirección de Desarrollo Urbano; / MPIO Y BARRIOS GOZAN TERR ORDENADO Y SUSTENTABLE </t>
  </si>
  <si>
    <t>1.3.14. Dirección de Desarrollo Urbano; / MPIO Y BARRIOS</t>
  </si>
  <si>
    <t xml:space="preserve">31111-2801  - XIV. Dirección de Desarrollo Urbano; / MPIO Y BARRIOS GOZAN TERR ORDENADO Y SUSTENTABLE </t>
  </si>
  <si>
    <t>piezas</t>
  </si>
  <si>
    <t>LOTE</t>
  </si>
  <si>
    <t>A:LOTES - B:LOTES</t>
  </si>
  <si>
    <t>litros</t>
  </si>
  <si>
    <t>A:PIEZAS ADQUIRIDAS - B:PIEZAS COLOCADAS</t>
  </si>
  <si>
    <t>A:material adquirido - B:material aplicado</t>
  </si>
  <si>
    <t>METROS CUBICOS APLICADOS</t>
  </si>
  <si>
    <t>M2</t>
  </si>
  <si>
    <t>A:MATERIAL SOLICITADO - B:MATERIAL COLOCADO</t>
  </si>
  <si>
    <t>TON</t>
  </si>
  <si>
    <t>A:MATERIAL SOLICITADO - B:MATERIAL APLICADO</t>
  </si>
  <si>
    <t>A:SOLICITUD DE MANTENIMIENTO - B:OBRA REALIZADA</t>
  </si>
  <si>
    <t>POR LOTE</t>
  </si>
  <si>
    <t>A:SOLICITUD - B:OBRA TERMINADA</t>
  </si>
  <si>
    <t>REGULADO DE PREDIOS IRREGULARES</t>
  </si>
  <si>
    <t>A:ESCRITURAS SOLICITADAS - B:ESCRITURAS ENTREGADAS</t>
  </si>
  <si>
    <t>DAR CERTEZA JURIDICA PARA EL
PATRIMONIO DE LOS SANFELIPENSES</t>
  </si>
  <si>
    <t>ESCRITURAS ENTREGADAS</t>
  </si>
  <si>
    <t>E0015</t>
  </si>
  <si>
    <t>XV. Dirección de Planeación Municipal / DEPEN TIENEN PLANEACION ESTRATEGICA, PLANES Y PROG</t>
  </si>
  <si>
    <t xml:space="preserve">1.3.15 Dirección de Planeación Municipal / DEPEN TIENEN </t>
  </si>
  <si>
    <t>31111-4101  - XV. Dirección de Planeación Municipal / DEPEN TIENEN PLANEACION ESTRATEGICA, PLANES Y PROG</t>
  </si>
  <si>
    <t>indice</t>
  </si>
  <si>
    <t>Las dependencias tienen suficiente marco normativo y evaluativo del área de planeación
estratégica</t>
  </si>
  <si>
    <t>índice</t>
  </si>
  <si>
    <t>Capacitación a enlaces municipales sobre
planeación estratégica</t>
  </si>
  <si>
    <t>Revisión de PBR de Programas
Presupuestales</t>
  </si>
  <si>
    <t>PBR´S</t>
  </si>
  <si>
    <t>Notificación de Observaciones en Pbr´s
Revisados</t>
  </si>
  <si>
    <t>A:Notificaciones realizadas - B:PBR s revisados</t>
  </si>
  <si>
    <t>Evaluación de los avances de metas y
objetivos</t>
  </si>
  <si>
    <t>Emisión de recomendaciones de areas de
oportunidad en el siplam</t>
  </si>
  <si>
    <t>Presentación a la comisión de regidores y
ayuntamiento</t>
  </si>
  <si>
    <t>Elaboración y seguimiento de informes
trimestrales</t>
  </si>
  <si>
    <t>A:Número de informes trimestrales elaborados - B:total informes trimestrales requeridos</t>
  </si>
  <si>
    <t>Contestación a requerimientos de auditorias y
programas estatales y federales</t>
  </si>
  <si>
    <t>Contestación a requerimientos de auditorias y programas estatales y
federales</t>
  </si>
  <si>
    <t>Número de personas integradas en los comités de partición social de
la dirección</t>
  </si>
  <si>
    <t>A:número de reuniones realizadas - B:número de reuniones planeadas</t>
  </si>
  <si>
    <t>E0016</t>
  </si>
  <si>
    <t>XVI. Dirección de Servicios Públicos Municipales / SANFELIPENSES OBTIENEN APROV SUSTENTABLE E IMAGEN</t>
  </si>
  <si>
    <t>1.3.16. Dirección de Servicios Públicos Municipales / SA</t>
  </si>
  <si>
    <t>31111-3601  - XVI. Dirección de Servicios Públicos Municipales / SANFELIPENSES OBTIENEN APROV SUSTENTABLE E IMAGEN</t>
  </si>
  <si>
    <t>CONTRIBUIR A MEJORAR LA CALIDAD DE VIDA DE LOS CIUDADANOS DEL MUNICIPIO DE SAN FELIPE, MEDIANTE LA MEJORA DE LOS SERVICIOS.BRINDADOS POR LA DIRECCION.</t>
  </si>
  <si>
    <t>TOTAL DE SOLICITUDES Y REPORTES INGRESADOS</t>
  </si>
  <si>
    <t xml:space="preserve">SERVICIOS </t>
  </si>
  <si>
    <t>TOTAL DE SOLICITUDES Y SERVICIOS ATENDIDOS DURANTE EL AÑO ANTERIOR CON RESPECTO AL AÑO ACTUAL</t>
  </si>
  <si>
    <t>E0017</t>
  </si>
  <si>
    <t>XVII. Dirección de Medio Ambiente / CIUDADANOS OBTIENEN GESTION DE MEJORA AMBIENTAL</t>
  </si>
  <si>
    <t>1.3.17I. Dirección de Medio Ambiente / CIUDADANOS OBTIEN</t>
  </si>
  <si>
    <t>31111-4001  - XVII. Dirección de Medio Ambiente / CIUDADANOS OBTIENEN GESTION DE MEJORA AMBIENTAL</t>
  </si>
  <si>
    <t>PROTECCIÓN DEL MEDIO AMBIENTE Y DE LOS RECURSOS NATURALES MEDIANTE ACCIONES Y PROYECTOS SUSTENTABLES QUE ASEGUREN LA MISMA O MAYOR ACCESIBILIDAD A LAS GENERACIONES FUTURAS</t>
  </si>
  <si>
    <t>NÚMERO DE CASOS CON CUMPLIMIENTO A LINEAMIENTOS ESTABLECIDOS POR LA NORMATIVIDAD APLICABLE CON RESPECTO A LOS QUE SON GESTIONADOS ANTE LA DIRECCIÓN DE MEDIO AMBIENTE</t>
  </si>
  <si>
    <t>Realizar las acciones de poda, orillada y plantación de áreas verdes y brindarles mantenimiento general.</t>
  </si>
  <si>
    <t>A:superficie atendida - B:superficie total</t>
  </si>
  <si>
    <t>LITROS</t>
  </si>
  <si>
    <t>DOCUMENTO</t>
  </si>
  <si>
    <t>Solicitudes de fosas sépticas atendidas</t>
  </si>
  <si>
    <t>servicios</t>
  </si>
  <si>
    <t>SERVICIOS</t>
  </si>
  <si>
    <t>arboles</t>
  </si>
  <si>
    <t>Porcentaje de variación en la producción de árboles operada</t>
  </si>
  <si>
    <t>permisos</t>
  </si>
  <si>
    <t>A:denuncias atendidas - B:denuncias recibidas</t>
  </si>
  <si>
    <t>denuncias</t>
  </si>
  <si>
    <t>Impacto ambiental evaluado por el municipio</t>
  </si>
  <si>
    <t>resolucion</t>
  </si>
  <si>
    <t>Porcentaje de permisos emitidos</t>
  </si>
  <si>
    <t>Porcentaje de atención a obras públicas a la evaluación de impacto ambiental</t>
  </si>
  <si>
    <t>dictamen</t>
  </si>
  <si>
    <t>E0014</t>
  </si>
  <si>
    <t>XIX. Dirección de Casa de la Cultura / MPIO OBTIENE UN DESARROLLO CULTURAL</t>
  </si>
  <si>
    <t>1.3.19. Dirección de Casa de la Cultura / MPIO OBTIENE U</t>
  </si>
  <si>
    <t>31111-2401  - XIX. Dirección de Casa de la Cultura / MPIO OBTIENE UN DESARROLLO CULTURAL</t>
  </si>
  <si>
    <t>A:TOTAL DE ACTIVIDADES EJECUTADAS - B:TOTAL DE ACTIVIDADES PROGRAMADAS</t>
  </si>
  <si>
    <t>NÚMERO DE ACTIVIDADES</t>
  </si>
  <si>
    <t>A:TOTAL DE ACTIVIDADES IMPLEMENTADAS - B:TOTAL DE ACTIVIDADES PROGRAMADAS</t>
  </si>
  <si>
    <t>A:TOTAL DE PRESENTACIONES CULTURALES IMPLEMENTADAS - B:TOTAL DE PRESENTACIONES CULTURALES PROGRAMADAS</t>
  </si>
  <si>
    <t>NUMERO DE PRESENTACIONES</t>
  </si>
  <si>
    <t>A:TOTAL DE CONCURSOS IMPLEMENTADOS - B:TOTAL DE CONCURSOS PROGRAMADOS</t>
  </si>
  <si>
    <t>NUMERO DE CONCURSOS</t>
  </si>
  <si>
    <t>A:TOTAL DE EXPOSICIONES IMPLEMENTADAS - B:TOTAL DE EXPOSICIONES PROGRAMADAS</t>
  </si>
  <si>
    <t>A:TOTAL DE SALONES CULTURALES IMPLEMENTADOS - B:TOTAL DE SALONES CULTURALES PROGRAMADOS</t>
  </si>
  <si>
    <t>E0019</t>
  </si>
  <si>
    <t>XX. Dirección de Fiscalización / HAB DISFRUTAN COMERCIOS REG Y SAN V CLAN BEBIDAS A</t>
  </si>
  <si>
    <t>1.3.20 Dirección de Fiscalización / HAB DISFRUTAN COMERC</t>
  </si>
  <si>
    <t>31111-1401  - XX. Dirección de Fiscalización / HAB DISFRUTAN COMERCIOS REG Y SAN V CLAN BEBIDAS A</t>
  </si>
  <si>
    <t>INDICADORES DE PROGRAMA DE GOBIERNO</t>
  </si>
  <si>
    <t>INSPECCIONES</t>
  </si>
  <si>
    <t>COMPROBACIÓN DE DOCUMENTACIÓN TANTO PARA ESTABLECIMIENTOS COMERCIALES COMO USO DE LA VIA PUBLICA</t>
  </si>
  <si>
    <t>IMPOSICIÓN DE SANCIONES EN GENERAL</t>
  </si>
  <si>
    <t>IMPOSICION DE SANCIONES EN EVENTOS PUBLICOS Y PARTICULARES</t>
  </si>
  <si>
    <t xml:space="preserve">PERMISOS OTORGADOS </t>
  </si>
  <si>
    <t>E0020</t>
  </si>
  <si>
    <t>XXI. Dirección de Educación y Fomento Cívico / CIUDADANIA OBTIENE APOYOS Y SERVICIOS EDUCATIVOS</t>
  </si>
  <si>
    <t>1.3.21. Dirección de Educación y Fomento Cívico / CIUDAD</t>
  </si>
  <si>
    <t>31111-2201 - XXI. Dirección de Educación y Fomento Cívico / CIUDADANIA OBTIENE APOYOS Y SERVICIOS EDUCATIVOS</t>
  </si>
  <si>
    <t xml:space="preserve">Mejorar los servicios ofrecidos a la población del municipio de San Felipe para impulsar su desarrollo y calidad de vida.
</t>
  </si>
  <si>
    <t>A:SERVICIOS OFRECIDOS EN EL AÑO ANTERIOR - B:SERVICIOS OFRECIDOS EN EL AÑO ACTUAL</t>
  </si>
  <si>
    <t xml:space="preserve">Programa de becas municipales y becas municipales de educación primaria "Miguel Hidalgo y Costilla" implementado y operado fortamun (fondo I).
</t>
  </si>
  <si>
    <t>A:BECAS MUNICIPALES EN EL AÑO ANTERIOR - B:BECAS MUNICIPALES EN EL AÑO ACTUAL</t>
  </si>
  <si>
    <t>BECAS</t>
  </si>
  <si>
    <t>A:BECAS PAGADAS EN EL AÑO ANTERIOR - B:BECAS PAGADAS EN EL AÑO ACTUAL</t>
  </si>
  <si>
    <t>A:EVENTOS REALIZADOS EN EL AÑO ACTUAL - B:EVENTOS REALIZADOS EN EL AÑO ANTERIOR</t>
  </si>
  <si>
    <t>EVENTOS</t>
  </si>
  <si>
    <t>A:OFERTA EDUCATIVA CON INSTITUCIONES EDUCATIVAS EN EL AÑO ACTUAL - B:OFERTA EDUCATIVA CON INSTITUCIONES EDUCATIVAS EN EL AÑO ANTERIOR</t>
  </si>
  <si>
    <t>OFERTA EDUCATIVA</t>
  </si>
  <si>
    <t>A:ACTOS CÍVICOS REALIZADOS EN EL AÑO ACTUAL - B:ACTOS CÍVICOS REALIZADOS EN EL AÑO ANTERIOR</t>
  </si>
  <si>
    <t>ACTOS CÍVICOS</t>
  </si>
  <si>
    <t>DESFILES</t>
  </si>
  <si>
    <t>A:CONCURSOS EDUCATIVOS EN EL AÑO ACTUAL - B:CONCURSOS EDUCATIVOS EN EL AÑO ANTERIOR</t>
  </si>
  <si>
    <t>CONCURSOS</t>
  </si>
  <si>
    <t>A:FESTEJOS REALIZADOS EN EL AÑO ACTUAL - B:FESTEJOS REALIZADOS EN EL AÑO ANTERIOR</t>
  </si>
  <si>
    <t>FESTEJOS</t>
  </si>
  <si>
    <t>A:VISITAS REALIZADAS A LAS ESCUELAS EN EL AÑO ACTUAL - B:VISITAS REALIZADAS A LAS ESCUELAS EN EL AÑO ANTERIOR</t>
  </si>
  <si>
    <t>VISITAS</t>
  </si>
  <si>
    <t xml:space="preserve">Eficiente programa de bibliotecas y centros implementado
</t>
  </si>
  <si>
    <t>A:USUARIOS REGISTRADOS EN BIBLIOTECAS Y CENTROS EN EL AÑO ACTUAL - B:USUARIOS REGISTRADOS EN BIBLIOTECAS Y CENTROS EN EL AÑO ANTERIOR</t>
  </si>
  <si>
    <t>USUARIOS</t>
  </si>
  <si>
    <t>A:CANTIDAD DE USUARIOS EN EL AÑO ACTUAL - B:CANTIDAD DE USUARIOS EN EL AÑO ANTERIOR</t>
  </si>
  <si>
    <t xml:space="preserve">Visitas realizadas en el año actual.
</t>
  </si>
  <si>
    <t>A:VISITAS REALIZADAS EN EL AÑO ACTUAL - B:VISITAS REALIZADAS EN EL AÑO ANTERIOR</t>
  </si>
  <si>
    <t>E0021</t>
  </si>
  <si>
    <t>XXII. Dirección de Deporte / POBLACION ACTIVA CUENTA CON SERVICIOS DEPORTIVOS</t>
  </si>
  <si>
    <t xml:space="preserve">1.3.22I. Dirección de Deporte / POBLACION ACTIVA CUENTA </t>
  </si>
  <si>
    <t>31111-2501  - XXII. Dirección de Deporte / POBLACION ACTIVA CUENTA CON SERVICIOS DEPORTIVOS</t>
  </si>
  <si>
    <t>ORGANIZACIÓN DE CAPACITACIONES PROGRAMADAS.</t>
  </si>
  <si>
    <t>PERSONAS PROGRAMADAS PARA SU ATENCIÓN CONTRA PERSONAS ATENDIDAS</t>
  </si>
  <si>
    <t>SE REQUIERE CONOCER CUÁNTOS USUARIOS UTILIZAN LAS UNIDADES DEPORTIVAS</t>
  </si>
  <si>
    <t>ACCIONES</t>
  </si>
  <si>
    <t>PERSONAS PROGRAMADAS CONTRA PERSONAS ATENDIDAS</t>
  </si>
  <si>
    <t>PROGRAMA DE ENTRENAMIENTOS DEPORTIVOS PARA MEJORAR LA CALIDAD DEPORTIVA</t>
  </si>
  <si>
    <t>PERSONAS ATENDIDAS EL AÑO ANTERIOR SOBRE LAS PERSONAS ATENDIDAS EN EL AÑO ACTUAL.</t>
  </si>
  <si>
    <t>E0022</t>
  </si>
  <si>
    <t>XXIII. Dirección de Salud / HAB CUENTAN SALUD PUBLICA Y SERVICIOS VIDA SANA</t>
  </si>
  <si>
    <t>1.3.23II. Dirección de Salud / HAB CUENTAN SALUD PUBLICA</t>
  </si>
  <si>
    <t>31111-4301 - XXIII. Dirección de Salud / HAB CUENTAN SALUD PUBLICA Y SERVICIOS VIDA SANA</t>
  </si>
  <si>
    <t>La cobertura de los servicios básicos de salud, abastecimiento de agua, redes de drenaje y riesgos sanitarios son carencias que se
tienen en la población de San Felipe.</t>
  </si>
  <si>
    <t>población</t>
  </si>
  <si>
    <t>A:: total de talleres y actividades relacionadas - B:total de poblacion atendida padres, nna,general</t>
  </si>
  <si>
    <t xml:space="preserve">Gestionado y coordinado los procesos y actividades que garanticen el Acceso a los Servicios de salud. </t>
  </si>
  <si>
    <t>tasa de variacion de poblacion CANALIZADA</t>
  </si>
  <si>
    <t>POBLACIÓN</t>
  </si>
  <si>
    <t>Gestión y coordinación con la SSG Y CON
AGRUPACIONES SOCIALES para coadyuvar
en campañas de ESTERILIZACIÓN CANINA Y
FELINA</t>
  </si>
  <si>
    <t>GESTION Y COORDINACIÓN PARA LA
IMPLEMENTACIÓN DE FeriaS de Salud</t>
  </si>
  <si>
    <t>A:: total de ferias realizadas - B:total de poblacion beneficiada</t>
  </si>
  <si>
    <t>GESTIONADO el Acceso a Servicios Públicos: de Agua Potable de calidad y Saneamiento de Agua OPTIMA, de la población
carente</t>
  </si>
  <si>
    <t>A:total de gestiones ejecutadas - B:total de poblacion beneficiada</t>
  </si>
  <si>
    <t>ACCIONES GESTIONADAS</t>
  </si>
  <si>
    <t>CONTRATACIÓN DE los estudios de calidad
del agua de los sistemas de agua potable,
CONFORME A LAS NORMAS SANITARIAS</t>
  </si>
  <si>
    <t>A:TOTAL DE RECURSO PRESUPUESTADO - B:TOTAL DE FAMILIAS BENEFICIADA</t>
  </si>
  <si>
    <t>E0023</t>
  </si>
  <si>
    <t>XXIV. Unidad de Asuntos Jurídicos / MPIO POSEE ESTRUCTURA EFIZ Y EFIETE OPERACION GOB</t>
  </si>
  <si>
    <t>1.3.24V. Unidad de Asuntos Jurídicos / MPIO POSEE ESTRUC</t>
  </si>
  <si>
    <t>31111-1101  - XXIV. Unidad de Asuntos Jurídicos / MPIO POSEE ESTRUCTURA EFIZ Y EFIETE OPERACION GOB</t>
  </si>
  <si>
    <t>MESAS DE TRABAJO INTERNAS LLEVADAS A CABO EN EL AÑO</t>
  </si>
  <si>
    <t>A:NUMERO DE DOCUMENTOS NOTARIADOS - B:NUMERO DE INSTRUMENTOS PROYECTADOS PARA PROTOCOLIZAR</t>
  </si>
  <si>
    <t>NUMERO DE MESAS DE TRABAJO LLEVADAS A CABO EN EL AÑO</t>
  </si>
  <si>
    <t>A:NUMERO DE PROCESOS LEGALES Y ADMVOS ATENDIDOS - B:PROCESOS LEGALES Y ADMVOS NOTIFICADOS</t>
  </si>
  <si>
    <t>A:NUMERO DE CARPETAS DE INVESTIGACION Y ACTAS DE ATENCION PRESENTADAS - B:CARPETAS DE INVESTIGACION Y ACTAS DE ATENCION SOLICITADAS</t>
  </si>
  <si>
    <t>CARPETAS DE INVESTIGACION Y ACTAS DE ATENCION</t>
  </si>
  <si>
    <t>A:NUMERO DE PROCESOS DE DILIGENCIAS Y JUICIOS ATENDIDAS - B:PROCESOS DE DILIGENCIAS Y JUICIOS CIVILES</t>
  </si>
  <si>
    <t>CONTESTACION Y SEGUIMIENTO A JUICIOS DE AMPARO</t>
  </si>
  <si>
    <t>CONTESTACION Y SEGUIMIENTO A PROCESOS DE LIBERTAD CONDICIONADA</t>
  </si>
  <si>
    <t>PROCESOS DE LIBERTAD CONDICIONADA</t>
  </si>
  <si>
    <t>A:PROCEDIMIENTOS ADMVOS SOLICITADOS - B:TOTAL DE PROCEDIMIENTOS ADMVOS SOLICITADOS</t>
  </si>
  <si>
    <t>TOTAL DE DICTAMENES REALIZADOS RESPECTO DE LOS SOLICITADOS</t>
  </si>
  <si>
    <t>A:NUMERO DE DICTAMENES REALIZADOS - B:NUMERO DE DICTAMENES SOLICITADOS</t>
  </si>
  <si>
    <t>A:NUMERO DE NOTIFICACIONES REALIZADAS - B:NUMERO DE NOTIFICACION SOLICITADAS</t>
  </si>
  <si>
    <t>A:NUMERO DE CONTRATOS Y CONVENIOS ELABORADOS Y REVISADOS - B:NUMERO DE CONTRATOS Y CONVENIOS SOLICITADOS PARA SU REVISION O ELABORACION</t>
  </si>
  <si>
    <t>A:REGLAS DE OPERACION REVISADAS - B:SOLICITUDES DE REVISION DE REGLAS DE OPERACION</t>
  </si>
  <si>
    <t>ACTUALIZACION Y ELABORACION DE REGLAMENTACION MUNICIPAL</t>
  </si>
  <si>
    <t>A:TOTAL DE REGLAMENTOS MUNICIPALES ACTUALIZADOS Ó ELABORADOS - B:TOTAL DE SOLICITUDES DE ACTUALIZACON O ELABORACION DE REGLAMENTOS</t>
  </si>
  <si>
    <t>E0024</t>
  </si>
  <si>
    <t>XXV. Unidad de Protección Civil / POB CUENTA ACCIONES PREVENCION Y AUXILIO</t>
  </si>
  <si>
    <t>1.3.25. Unidad de Protección Civil / POB CUENTA ACCIONES</t>
  </si>
  <si>
    <t>31111-2701  - XXV. Unidad de Protección Civil / POB CUENTA ACCIONES PREVENCION Y AUXILIO</t>
  </si>
  <si>
    <t>E0026</t>
  </si>
  <si>
    <t xml:space="preserve">XXVII. Unidad de Atención a Migrantes / CIUDADANOS DISMINUYEN MIGRACION A EU </t>
  </si>
  <si>
    <t>1.3.27II. Unidad de Atención a Migrantes / CIUDADANOS DI</t>
  </si>
  <si>
    <t xml:space="preserve">31111-1901 - XXVII. Unidad de Atención a Migrantes / CIUDADANOS DISMINUYEN MIGRACION A EU </t>
  </si>
  <si>
    <t>E0025</t>
  </si>
  <si>
    <t>XXVI. Juzgado Administrativo Municipal / ADMON PUB Y PARTICULARES DISUELVEN CONTROVERSIAS</t>
  </si>
  <si>
    <t>E0018</t>
  </si>
  <si>
    <t>XVIII. Dirección de Derechos Humanos / HAB GOZAN LEGALIDAD Y GARANTIA DERECHOS HUMANOS</t>
  </si>
  <si>
    <t>U.R.</t>
  </si>
  <si>
    <t>31111M290010000</t>
  </si>
  <si>
    <t>PRES MPAL</t>
  </si>
  <si>
    <t>31111M290020000</t>
  </si>
  <si>
    <t>SECRETARIA AYUNT</t>
  </si>
  <si>
    <t>31111M290030000</t>
  </si>
  <si>
    <t>TESORERIA MPAL</t>
  </si>
  <si>
    <t>31111M290270000</t>
  </si>
  <si>
    <t>CONTRALORIA MPAL</t>
  </si>
  <si>
    <t>31111M290040000</t>
  </si>
  <si>
    <t>DIR REC HUM</t>
  </si>
  <si>
    <t>31111M290050000</t>
  </si>
  <si>
    <t>OFICIALIA MAYOR</t>
  </si>
  <si>
    <t>31111M290060000</t>
  </si>
  <si>
    <t>DIR OBRAS PUBLICA</t>
  </si>
  <si>
    <t>31111M290070000</t>
  </si>
  <si>
    <t>DIR DES SOCIAL</t>
  </si>
  <si>
    <t>31111M290080000</t>
  </si>
  <si>
    <t>DIR SEGURID TRANS</t>
  </si>
  <si>
    <t>31111M290090000</t>
  </si>
  <si>
    <t>UD TRANSPARENCIA</t>
  </si>
  <si>
    <t>31111M290100000</t>
  </si>
  <si>
    <t>DIR ATEN JUVENTUD</t>
  </si>
  <si>
    <t>31111M290110000</t>
  </si>
  <si>
    <t>DIR DES RURAL</t>
  </si>
  <si>
    <t>31111M290120000</t>
  </si>
  <si>
    <t>DIR DES ECON Y TU</t>
  </si>
  <si>
    <t>31111M290130000</t>
  </si>
  <si>
    <t>DIR DES URBANO</t>
  </si>
  <si>
    <t>31111M290140000</t>
  </si>
  <si>
    <t>DIR CASA CULTURA</t>
  </si>
  <si>
    <t>31111M290150000</t>
  </si>
  <si>
    <t>DIR PLANEACION MP</t>
  </si>
  <si>
    <t>31111M290160000</t>
  </si>
  <si>
    <t>DIR SERV PUBL MPA</t>
  </si>
  <si>
    <t>31111M290170000</t>
  </si>
  <si>
    <t>DIR MEDIO AMBIENT</t>
  </si>
  <si>
    <t>31111M290180000</t>
  </si>
  <si>
    <t>DIR DERECHOS HUMA</t>
  </si>
  <si>
    <t>31111M290190000</t>
  </si>
  <si>
    <t>DIR FISCALIZACION</t>
  </si>
  <si>
    <t>31111M290200000</t>
  </si>
  <si>
    <t>DIR EDUC Y FOMENT</t>
  </si>
  <si>
    <t>31111M290210000</t>
  </si>
  <si>
    <t>DIR DEPORTE</t>
  </si>
  <si>
    <t>31111M290220000</t>
  </si>
  <si>
    <t>DIR SALUD</t>
  </si>
  <si>
    <t>31111M290230000</t>
  </si>
  <si>
    <t>UD ASUNTOS JURIDI</t>
  </si>
  <si>
    <t>31111M290240000</t>
  </si>
  <si>
    <t>PROTECCION CIVIL</t>
  </si>
  <si>
    <t>31111M290250000</t>
  </si>
  <si>
    <t>JUZGADO MUNICIPAL</t>
  </si>
  <si>
    <t>31111M290260000</t>
  </si>
  <si>
    <t>UD ATENC MIGRANTE</t>
  </si>
  <si>
    <t>M290010000</t>
  </si>
  <si>
    <t>SAN FELIPENSES OBTIENEN OBRAS Y ACCIONES</t>
  </si>
  <si>
    <t>M290020000</t>
  </si>
  <si>
    <t>HABITANTES OBTIENEN CERTIFICACIONES Y AUTORIZACION</t>
  </si>
  <si>
    <t>M290030000</t>
  </si>
  <si>
    <t>HACIENDA PUBLICA MUNICIPAL FORTALECIDA</t>
  </si>
  <si>
    <t>M290060000</t>
  </si>
  <si>
    <t>CIUDADANOS TIENEN CERTEZA GM Y TRANSPARENCIA</t>
  </si>
  <si>
    <t>CIUDADANIA Y DEPENDENCIAS OBTIENEN BUEN SERVICIO</t>
  </si>
  <si>
    <t>HAB OBTIENEN PLAN, PROG, OBRAS Y SERVICIOS</t>
  </si>
  <si>
    <t>MPIO Y FAM VULNER BAJA IN POBREZA SERV BASICOS VIV</t>
  </si>
  <si>
    <t>CIUDADANOS GOZAN DE SEGURIDAD PUBLICA EFICIENTE</t>
  </si>
  <si>
    <t>M290040000</t>
  </si>
  <si>
    <t>EMPLEADOS OBTIENEN PRESTACIONES FISCALES Y S.S.</t>
  </si>
  <si>
    <t>M290090000</t>
  </si>
  <si>
    <t>CIUDADANIA CREE Y CONFIA TRANSPARENCIA DE LA G.P.</t>
  </si>
  <si>
    <t>M290100000</t>
  </si>
  <si>
    <t>JOVENES OBTIENEN ACCIONES DESARROLLO INTEGRAL</t>
  </si>
  <si>
    <t>M290110000</t>
  </si>
  <si>
    <t>PER RURAL DED ACT PRIM (A/G) OB HAB MEJOR ECON FAM</t>
  </si>
  <si>
    <t>M290120000</t>
  </si>
  <si>
    <t xml:space="preserve">FAMILIAS OBTIENEN DES ECONOM EMPLEO Y EDUCACION </t>
  </si>
  <si>
    <t>M290130000</t>
  </si>
  <si>
    <t xml:space="preserve">MPIO Y BARRIOS GOZAN TERR ORDENADO Y SUSTENTABLE </t>
  </si>
  <si>
    <t>DEPEN TIENEN PLANEACION ESTRATEGICA, PLANES Y PROG</t>
  </si>
  <si>
    <t>M290160000</t>
  </si>
  <si>
    <t>SANFELIPENSES OBTIENEN APROV SUSTENTABLE E IMAGEN</t>
  </si>
  <si>
    <t>M290170000</t>
  </si>
  <si>
    <t>CIUDADANOS OBTIENEN GESTION DE MEJORA AMBIENTAL</t>
  </si>
  <si>
    <t>M290180000</t>
  </si>
  <si>
    <t>HAB GOZAN LEGALIDAD Y GARANTIA DERECHOS HUMANOS</t>
  </si>
  <si>
    <t>MPIO OBTIENE UN DESARROLLO CULTURAL</t>
  </si>
  <si>
    <t>M290190000</t>
  </si>
  <si>
    <t>HAB DISFRUTAN COMERCIOS REG Y SAN V CLAN BEBIDAS A</t>
  </si>
  <si>
    <t>M290200000</t>
  </si>
  <si>
    <t>CIUDADANIA OBTIENE APOYOS Y SERVICIOS EDUCATIVOS</t>
  </si>
  <si>
    <t>M290210000</t>
  </si>
  <si>
    <t>POBLACION ACTIVA CUENTA CON SERVICIOS DEPORTIVOS</t>
  </si>
  <si>
    <t>M290220000</t>
  </si>
  <si>
    <t>HAB CUENTAN SALUD PUBLICA Y SERVICIOS VIDA SANA</t>
  </si>
  <si>
    <t>M290230000</t>
  </si>
  <si>
    <t>MPIO POSEE ESTRUCTURA EFIZ Y EFIETE OPERACION GOB</t>
  </si>
  <si>
    <t>M290240000</t>
  </si>
  <si>
    <t>POB CUENTA ACCIONES PREVENCION Y AUXILIO</t>
  </si>
  <si>
    <t>M290250000</t>
  </si>
  <si>
    <t>ADMON PUB Y PARTICULARES DISUELVEN CONTROVERSIAS</t>
  </si>
  <si>
    <t>M290260000</t>
  </si>
  <si>
    <t xml:space="preserve">CIUDADANOS DISMINUYEN MIGRACION A EU </t>
  </si>
  <si>
    <t>CONTRIBUIR A LA REDUCCIÓN DE LOS ÍNDICES DE POBREZA EN EL MUNICIPIO DE SAN FELIPE, ATENDIENDO A LAS FAMILIAS QUE SE ENCUENTREN EN ALGUNA SITUACIÓN VULNERABLE, FORTALECIENDO LOS SERVICIOS BÁSICOS DE LA VIVIENDA Y SUS CONDICIONES DE VIDA</t>
  </si>
  <si>
    <t>NÚMERO DE PERSONAS BENEFICIADAS CON ALGÚN PROGRAMA SOCIAL</t>
  </si>
  <si>
    <t>BENEFICIARIO</t>
  </si>
  <si>
    <t>LA POBLACIÓN VULNERABLE DEL MUNICIPIO DE SAN FELIPE MEJORA SUS CONDICIONES DE VIDA</t>
  </si>
  <si>
    <t>SOLICITUD</t>
  </si>
  <si>
    <t>SOLICITUDES ATENDIDAS</t>
  </si>
  <si>
    <t>LEVANTAR Y CAPTURAR DE INSTRUMENTOS QUE EVALÚEN LA CONDICIÓN SOCIOECONÓMICA DE LOS BENEFICIARIOS DE PROGRAMAS SOCIALES</t>
  </si>
  <si>
    <t>CUESTIONARIO</t>
  </si>
  <si>
    <t>REALIZAR ACCIONES PARA EL MEJORAMIENTO DE FACHADAS EN VIVIENDAS Y ESPACIOS PÚBLICOS</t>
  </si>
  <si>
    <t>ATENCIONES</t>
  </si>
  <si>
    <t>EVENTO</t>
  </si>
  <si>
    <t>POTENCIAR ACCIONES PARA LAS MUJERES Y SUS FAMILIAS QUE GENEREN
OPORTUNIDADES EN LA VIDA SOCIAL Y ECONÓMICA</t>
  </si>
  <si>
    <t xml:space="preserve">BRINDAR ACOMPAÑAMIENTO A LAS MUJERES VÍCTIMAS DE VIOLENCIA </t>
  </si>
  <si>
    <t xml:space="preserve">ATENCIÓN A LA CIUDADANÍA BRINDADA </t>
  </si>
  <si>
    <t>PROGRAMAS</t>
  </si>
  <si>
    <t>REUNIONES</t>
  </si>
  <si>
    <t>PROGRAMAS DE CAPACITACIÓN</t>
  </si>
  <si>
    <t>APOYOS AGRICOLAS</t>
  </si>
  <si>
    <t>A:TOTAL DE TALLERES REALIZADOS - B:TOTAL DE TALLERES PROGRAMADOS</t>
  </si>
  <si>
    <t>NÚMERO DE TALLERES</t>
  </si>
  <si>
    <t>NÚMERO DE SALONES CULTURALES</t>
  </si>
  <si>
    <t xml:space="preserve">Porcentaje de Cursos De Verano implementados
</t>
  </si>
  <si>
    <t>A:TOTAL DE CURSOS DE VERANO INMPLEMENTADOS - B:TOTAL DE CURSOS DE VERANO PROGRAMADOS</t>
  </si>
  <si>
    <t>NÚMERO DE CURSOS DE VERANO</t>
  </si>
  <si>
    <t xml:space="preserve">Porcentaje De Talleres Efímeros implementados.
</t>
  </si>
  <si>
    <t>A:TOTAL DE TALLERES EFÍMEROS IMPLEMENTADOS - B:TOTAL DE TALLERES EFÍMEROS PROGRAMADOS</t>
  </si>
  <si>
    <t>NÚMERO DE TALLERES EFÍMEROS</t>
  </si>
  <si>
    <t xml:space="preserve">Porcentaje De Capacitaciones implementadas
</t>
  </si>
  <si>
    <t>A:TOTAL DE CAPACITACIONES IMPLEMENTADAS - B:TOTAL DE CAPACITACIONES PROGRAMADAS</t>
  </si>
  <si>
    <t>NUMERO DE CAPACITACIONES</t>
  </si>
  <si>
    <t>A:NUMERO DE JORNADAS CULTURALES - B:TOTAL DE JORNADAS CULTURALES PROGRAMADAS</t>
  </si>
  <si>
    <t>NUMERO DE JORNADAS CULTURALES</t>
  </si>
  <si>
    <t xml:space="preserve">Porcentaje De convenios realizados
</t>
  </si>
  <si>
    <t xml:space="preserve">Eficiente Programa Artístico Y Cultural Implementado
</t>
  </si>
  <si>
    <t xml:space="preserve">Porcentaje De Programas Culturales Y Artísticos implementados
</t>
  </si>
  <si>
    <t xml:space="preserve">Porcentaje De Presentaciones Culturales implementado
</t>
  </si>
  <si>
    <t xml:space="preserve">Porcentaje De Conferencias Culturales implementadas
</t>
  </si>
  <si>
    <t>NUMERO DE CONFERENCIAS</t>
  </si>
  <si>
    <t xml:space="preserve">Porcentaje De Exposiciones En Movimiento Y De Arte Urbano implementadas.
</t>
  </si>
  <si>
    <t>NUMERO DE EXPOSICIONES</t>
  </si>
  <si>
    <t xml:space="preserve">Porcentaje De Recorridos Culturales implementados.
</t>
  </si>
  <si>
    <t>NUMERO DE RECORRIDOS</t>
  </si>
  <si>
    <t xml:space="preserve">Porcentaje De Concursos implementados.
</t>
  </si>
  <si>
    <t xml:space="preserve">Porcentaje De Solicitudes Atendidas
</t>
  </si>
  <si>
    <t>A:TOTAL DE SOLICITUDES ATENDIDAS - B:TOTAL DE SOLICITUDES PROGRAMADAS</t>
  </si>
  <si>
    <t>NUMERO DE SOLICITUDES</t>
  </si>
  <si>
    <t xml:space="preserve">Porcentaje De Presentaciones De Cine-Club, Implementadas.
</t>
  </si>
  <si>
    <t>NUMERO DE PRESENTACIONES DE CINE CLUB</t>
  </si>
  <si>
    <t>1.3.18II. Dirección de Derechos Humanos / HAB GOZAN LEGA</t>
  </si>
  <si>
    <t>31111-4201  - XVIII. Dirección de Derechos Humanos / HAB GOZAN LEGALIDAD Y GARANTIA DERECHOS HUMANOS</t>
  </si>
  <si>
    <t>A:(NO. DE USUARIOS ENCUESTADOS) X (CALIFICACION OTORGADA) - B:(TOTAL DE ENCUESTAS REALIZADAS)</t>
  </si>
  <si>
    <t>A:(NO. DE QUEJAS/DENUNCIAS/INCONFORMIDADES EN TOTAL)/ - B:(NO. DE QUEJAS/DENUNCIAS/INCONFORMIDADES ATENDIDAS)</t>
  </si>
  <si>
    <t>A:(NO. USUARIOS ENCUESTADO) X (CONOCIMIENTO ADQUIRIDO) - B:(TOTAL DE ENCUESTAS REALIZADAS)</t>
  </si>
  <si>
    <t>CURSOS</t>
  </si>
  <si>
    <t>A:(NO. DE ASESORIAS A ATENDER) / (NO. DE ASESORIAS ATENDIDAS) X (100) - B:NO. NATURAL</t>
  </si>
  <si>
    <t>A:(NO. TOTAL DE VISITAS A REALIZAR) - B:(NO. DE VISITAS REALIZADAS)</t>
  </si>
  <si>
    <t>A:(NO. TOTAL DE INFORMES Y RECOMENDACIONES REALIZADAS) - B:(NO. DE INFORMES Y RECOMENDACIONES ACEPTADAS)</t>
  </si>
  <si>
    <t>ACTIVIDAD C5A4</t>
  </si>
  <si>
    <t>ACTIVIDAD C5A5</t>
  </si>
  <si>
    <t>STAND</t>
  </si>
  <si>
    <t xml:space="preserve">1.3.26I. Juzgado Administrativo Municipal / ADMON PUB Y </t>
  </si>
  <si>
    <t>31111-1801  - XXVI. Juzgado Administrativo Municipal / ADMON PUB Y PARTICULARES DISUELVEN CONTROVERSIAS</t>
  </si>
  <si>
    <t>PORCENTAJE</t>
  </si>
  <si>
    <t>SENTENCIA</t>
  </si>
  <si>
    <t>A:ETAPA POSTULATORIA. - B:ETAPA PROBATORIA</t>
  </si>
  <si>
    <t>NA</t>
  </si>
  <si>
    <t xml:space="preserve"> RETENCIONES   RETENCIONES</t>
  </si>
  <si>
    <t>NP_CARGA_PAG  CARGA PAGADO</t>
  </si>
  <si>
    <t>****   DUMMY  DUMMY</t>
  </si>
  <si>
    <t>*         DUMMY  DUMMY</t>
  </si>
  <si>
    <t>FORTALECER LA CAPACIDAD DE GESTIÓN DEL GOBIERNO MUNICIPAL CON LEGALIDAD Y
ENFOQUE DE RESULTADOS PARA IMPULSAR EL DESARROLLO Y CALIDAD DE VIDA DE LOS HABITANTES DEL MUNICIPIO DE SAN FELIPE, GUANAJUATO.</t>
  </si>
  <si>
    <t xml:space="preserve">INDICADORES DE COHESIÓN SOCIAL MUNICIPAL DEL INEGI DEL
AÑO ANTERIOR
</t>
  </si>
  <si>
    <t xml:space="preserve">A: PORCENTAJE DE COHESIÓN SOCIAL DEL AÑO ACTUAL - B:porcentaje </t>
  </si>
  <si>
    <t xml:space="preserve">porcentaje </t>
  </si>
  <si>
    <t>LA CIUDADANÍA SAN FELIPENSE PRESENTA BUENA SATISFACCIÓN RESPECTO A LAS POLÍTICAS PÚBLICAS DE LA ADMINISTRACIÓN MUNICIPAL</t>
  </si>
  <si>
    <t>USUARIOS ATENDIDOS POR LOS SERVICIOS QUE OFRECE PRESIDENCIA MUNICIPAL</t>
  </si>
  <si>
    <t>A:TOTAL DE USUARIOS ATENDIDOS POR LOS SERVICIOS QUE OFRECE PRESIDENCIA MUNICIPAL - B:TOTAL DE USUARIOS QUE SOLICITAN ATENCIÓN</t>
  </si>
  <si>
    <t>usuarios</t>
  </si>
  <si>
    <t>ATENDiendo y resolviendo LAS solicitudes presentadas POR diferentes entes de gobierno Y DIRECCIONES DE LA ADMINISTRACIÓN MUNICIPAL</t>
  </si>
  <si>
    <t>NÚMERO TOTAL DE PETICIONES ATENDIDAS Y CANALIZADAS /
NUMERO TOTAL DE PETICIONES RECIBIDAS AL AÑO</t>
  </si>
  <si>
    <t>A:NÚMERO TOTAL DE SOLICITUDES ATENDIDAS - B:NÚMERO TOTAL DE SOLICITUDES RECIBIDAS AL AÑO</t>
  </si>
  <si>
    <t>CANALIZAndo Y/O ATENdiendo LAS DIFERENTES SOLICITUDES presentadas en la secretaria particular</t>
  </si>
  <si>
    <t>BRINDANDO DONATIVOS EN ESPECIE Y ECONÓMICOS A PERSONAS VULNERABLES,
INSTITUCIONES DE ENSEÑANZA, INSTITUCIONES SIN FINES DE LUCRO E INSTITUCIÓN
PARAESTATAL</t>
  </si>
  <si>
    <t>(NÚMERO TOTAL DE DONATIVOS APROBADOS /NÚMERO TOTAL
DE DONATIVOS SOLICITADOS AL AÑO) X 100</t>
  </si>
  <si>
    <t>A:NÚMERO TOTAL DE DONATIVOS APROBADO - B:NÚMERO TOTAL DE DONATIVOS SOLICITADOS AL AÑO</t>
  </si>
  <si>
    <t>donativos</t>
  </si>
  <si>
    <t>elaborando expedientes a personas y/o a instituciones de enseñanzas, INSTITUCIONES SIN FINES DE LUCRO E INSTITUCIÓN PARAESTATAL</t>
  </si>
  <si>
    <t xml:space="preserve">EXPEDIENTES REALIZADOS </t>
  </si>
  <si>
    <t>A:TOTAL DE EXPEDIENTES REALIZADOS - B:TOTAL DE EXPEDIENTES SOLICITADOS AL AÑO</t>
  </si>
  <si>
    <t>expedientes</t>
  </si>
  <si>
    <t>COMPROBAndo DONATIVOS EN ESPECIE Y ECONÓMICOS A PERSONAS VULNERABLES, INSTITUCIONES DE ENSEÑANZA, INSTITUCIONES SIN FINES DE LUCRO E INSTITUCIÓN PARAESTATAL</t>
  </si>
  <si>
    <t>TOTAL DE COMPROBACIONES EN DONATIVOS ENTREGADOS/
TOTAL DE COMPROBACIONES REALIZADOS AL AÑO</t>
  </si>
  <si>
    <t>A:TOTAL DE COMPROBACIONES EN DONATIVOS ENTREGADOS - B:TOTAL DE COMPROBACIONES REALIZADOS AL AÑO</t>
  </si>
  <si>
    <t>COMPROBACIONES</t>
  </si>
  <si>
    <t>ORGANIZANDO A LAS DEPENDENCIAS Y ENTIDADES DE LA ADMINISTRACIÓN PUBLICA MUNICIPAL</t>
  </si>
  <si>
    <t>SESIONES Y MESAS DE TRABAJO TRABAJO REALIZADAS AL
AÑO</t>
  </si>
  <si>
    <t>A:TOTAL DE SESIONES Y MESAS DE TRABAJO PROGRAMADAS - B:TOTAL SESIONES Y MESAS DE TRABAJO REALIZADAS AL AÑO</t>
  </si>
  <si>
    <t>SESIONES/MESAS DE TRABAJO</t>
  </si>
  <si>
    <t>CELEBRAndo SESIONES DEL H. AYUNTAMIENTO DE LA ADMINISTRACIÓN MUNICIPAL</t>
  </si>
  <si>
    <t>NÚMERO DE SESIONES REALIZADAS/ NÚMERO SE SESIONES
PROGRAMADAS AL AÑO</t>
  </si>
  <si>
    <t>A:NÚMERO DE SESIONES REALIZADAS - B:NÚMERO SE SESIONES PROGRAMADAS AL AÑO</t>
  </si>
  <si>
    <t>sesiones</t>
  </si>
  <si>
    <t xml:space="preserve">REALIZAndo MESAS DE TRABAJO POR
PARTE DE LAS COMISIONES DE REGIDORES
</t>
  </si>
  <si>
    <t>TOTAL DE MESAS DE TRABAJO REALIZADAS/TOTAL DE MESAS
DE TRABAJO PROGRAMADAS AL AÑO</t>
  </si>
  <si>
    <t>A:TOTAL DE MESAS DE TRABAJO REALIZADAS - B:TOTAL DE MESAS DE TRABAJO PROGRAMADAS AL AÑO</t>
  </si>
  <si>
    <t xml:space="preserve">MESAS DE TRABAJO </t>
  </si>
  <si>
    <t>INFORMANDO A LA CIUDADANÍA DE LAS ACCIONES REALIZADAS POR LA
ADMINISTRACIÓN MUNICIPAL</t>
  </si>
  <si>
    <t>NÚMERO DE EVENTOS PUBLICADOS DIGITALMENTE/ NÚMERO
DE EVENTOS REALIZADOS POR LA ADMINISTRACIÓN</t>
  </si>
  <si>
    <t>A:NÚMERO DE EVENTOS PUBLICADOS DIGITALMENTE - B:NÚMERO DE EVENTOS REALIZADOS POR LA ADMINISTRACIÓN</t>
  </si>
  <si>
    <t>asistiendo a eventos de la administracion
municipal</t>
  </si>
  <si>
    <t xml:space="preserve">total de eventos asistidos / total de eventos programados </t>
  </si>
  <si>
    <t>A:total de eventos asistidos - B:total de eventos programados</t>
  </si>
  <si>
    <t>eventos</t>
  </si>
  <si>
    <t xml:space="preserve">CONTRIBUIR E IMPULSAR LA EFICIENCIA Y EFECTIVIDAD MEDIANTE UNA ADECUADA ADMINISTRACIÓN PÚBLICA Y DESARROLLO GUBERNAMENTAL CON INSTITUCIONES PÚBLICAS CERCANAS A LA COMUNIDAD. </t>
  </si>
  <si>
    <t>INDICADORES PLAN MUNICIPAL DE DESARROLLO 2015-2035</t>
  </si>
  <si>
    <t>A:INDICADORES GUIA CONSULTIVA DE DESEMPEÑO - B:INDICADORES GUIA CONSULTIVA DE DESEMPEÑO</t>
  </si>
  <si>
    <t>INDICADORES</t>
  </si>
  <si>
    <t>INDICADORES DE PROGRAMA DE GOBIERNO MUNICIPAL SAN FELIPE, GUANAJUATO ADMINISTRACIÓN 2021-2024</t>
  </si>
  <si>
    <t>A:ENCUESTAS APLICADAS 2023 - B:ENCUESTAS APLICADAS 2024</t>
  </si>
  <si>
    <t>ENCUESTAS</t>
  </si>
  <si>
    <t>ACUERDOS APROBADOS EN SESIÓN DE AYUNTAMIENTO</t>
  </si>
  <si>
    <t>A:ACUERDOS APROBADOS 2023 - B:ACUERDOS APROBADOS 2024</t>
  </si>
  <si>
    <t>ACUERDOS</t>
  </si>
  <si>
    <t>REALIZACIÓN DE SESIONES DE AYUNTAMIENTO</t>
  </si>
  <si>
    <t>A:SESIONES DE AYUNTAMIENTO 2023 - B:SESIONES DE AYUNTAMIENTO 2024</t>
  </si>
  <si>
    <t>NÚMERO DE ACTAS DE SESIONES DE AYUNTAMIENTO</t>
  </si>
  <si>
    <t>A:ACTAS DE AYUNTAMIENTO 2023 - B:ACTAS DE AYUNTAMIENTO 2024</t>
  </si>
  <si>
    <t>A:CERTIFICACIONES 2023 - B:CERTIFICACIONES 2024</t>
  </si>
  <si>
    <t>A:ACUERDOS TOMADOS EN SESIONES 2023 - B:ACUERDOS TOMADOS EN SESIONES 2024</t>
  </si>
  <si>
    <t>PUBLICACIÓN DE ACUERDOS.</t>
  </si>
  <si>
    <t>A:ACUERDOS PUBLICADOS 2023 - B:ACUERDOS PUBLICADOS 2024</t>
  </si>
  <si>
    <t>ORGANIZACIÓN Y CONTROL DEL ARCHIVO.</t>
  </si>
  <si>
    <t>A:DOCUMENTACIÓN REGISTRADA 2023 - B:DOCUMENTACIÓN REGISTRADA 2024</t>
  </si>
  <si>
    <t>ASUNTOS</t>
  </si>
  <si>
    <t>DOCUMENTOS INGRESADOS, ANALIZADOS, PRESTADOS Y DESTRUIDOS.</t>
  </si>
  <si>
    <t>DOCUMENTACIÓN</t>
  </si>
  <si>
    <t>A:CONSTANCIAS Y PERMISOS 2023 - B:CONSTANCIAS Y PERMISOS 2024</t>
  </si>
  <si>
    <t>CONSTANCIAS</t>
  </si>
  <si>
    <t>PROSECUCIÓN DE ASUNTOS DE CORRESPONDENCIA.</t>
  </si>
  <si>
    <t>A:ASUNTOS ATENDIDOS 2023 - B:ASUNTOS ATENDIDOS 2024</t>
  </si>
  <si>
    <t>CORRESPONDENCIA</t>
  </si>
  <si>
    <t>A:AUDIENCIAS 2023 - B:AUDIENCIAS 2024</t>
  </si>
  <si>
    <t>AUDIENCIAS</t>
  </si>
  <si>
    <t>ATENCIÓN DE AUDIENCIAS.</t>
  </si>
  <si>
    <t>CONSOLIDAR LAS FINANZAS MUNICIPALES COMO PILAR DEL DESARROLLO SOCIAL Y ECONÓMICO DEL MUNICIPIO, MEDIANTE EL INCREMENTO DE LA INVERSIÓN PÚBLICA PARA LA PRESTACIÓN DE SERVICIOS PÚBLICOS Y PROGRAMAS SOCIALES PARA LA POBLACIÓN DEL MUNICIPIO DE SAN FELIPE</t>
  </si>
  <si>
    <t>PORCENTAJE DE RECURSOS DESTINADOS A LA INVERSIÓN PÚBLICA PARA LA PRESTACIÓN DE SERVICIOS PÚBLICOS Y PROGRAMAS SOCIALES DEL TOTAL DE LOS RECURSOS DE LA HACIENDA PÚBLICA MUNICIPAL</t>
  </si>
  <si>
    <t>A:NOMBRE VARIABLE A RECURSOS DESTINADOS A INVERSIÓN PÚBLICA Y PROGRAMAS PRIORITARIOS (CAP 5000, 6000, 8000 Y 4000 EXCLUSIVAMENTE EN PROGRAMAS DE INFRAESTRUCTURA Y EQUIPAMIENTO DE LA VIVIENDA, EMPRESARIAL Y AGROPECUARIO) - B:RECURSOS TOTALES</t>
  </si>
  <si>
    <t xml:space="preserve"> RECURSO </t>
  </si>
  <si>
    <t>LA HACIENDA PÚBLICA MUNICIPAL DE SAN FELIPE SE FORTALECIÓ FINANCIERAMENTE</t>
  </si>
  <si>
    <t>TASA DE VARIACIÓN PORCENTUAL DE LOS INGRESOS PROPIOS RECAUDADOS EN EL AÑO VIGENTE EN RELACIÓN A LOS INGRESOS PROPIOS RECAUDADOS EN EL AÑO ANTERIOR</t>
  </si>
  <si>
    <t>A:INGRESOS PROPIOS DEL AÑO VIGENTE - B:INGRESOS PROPIOS DEL AÑO ANTERIOR</t>
  </si>
  <si>
    <t>recursos financieros</t>
  </si>
  <si>
    <t>DISCIPLINA FINANCIERA IMPLEMENTADA</t>
  </si>
  <si>
    <t>BALANCE PRESUPUESTARIO SOSTENIBLE ENTRE LOS INGRESOS TOTALES MENOS EL GASTOS TOTAL DEL EJERCICIO FISCAL VIGENTE</t>
  </si>
  <si>
    <t>A:INGRESO TOTAL RECAUDADO - B:GASTOS TOTALES DEL AÑO EVALUADO</t>
  </si>
  <si>
    <t>moneda (pesos)</t>
  </si>
  <si>
    <t>A1. EMISIÓN Y ACTUALIZACIÓN DE INICIATIVAS DE LEY, PRESUPUESTOS, MANUALES, DISPOSICIONES Y LINEAMIENTOS.</t>
  </si>
  <si>
    <t>PORCENTAJE DE NORMAS TRIBUTARIAS CREADAS Y ACTUALIZADAS POR LA ADMINISTRACIÓN MUNICIPAL</t>
  </si>
  <si>
    <t>A:INICIATIVAS DE NORMAS TRIBUTARIAS APROBADAS POR EL AYUNTAMIENTO - B:TOTAL DE INICIATIVAS DE NORMAS TRIBUTARIAS PRESENTADAS PARA SU ESTUDIO</t>
  </si>
  <si>
    <t xml:space="preserve"> NORMAS tributarias</t>
  </si>
  <si>
    <t>A2. GESTIÓN RECAUDACIÓN DE INGRESOS: DERIVADOS DE LEY DE INGRESOS, DISPOSICIONES DE RECAUDACIÓN Y REGLAMENTOS.</t>
  </si>
  <si>
    <t>PORCENTAJE DE CORTES INTEGRADOS DE CAJA Y MEDIOS ELECTRÓNICOS DE RECAUDACIÓN</t>
  </si>
  <si>
    <t>A:TOTAL DE CORTES INTEGRADOS DE CAJA Y MEDIOS ELECTRÓNICOS DE RECAUDACIÓN ELABORADOS - B:TOTAL DE CORTES INTEGRADOS DE CAJA Y MEDIO ELECTRÓNICOS DETERMINADOS POR DÍAS HÁBILES POR LA LEGISLACIÓN</t>
  </si>
  <si>
    <t>total POLIZAS DE CORTES DE recaudacion</t>
  </si>
  <si>
    <t>A3. GESTIÓN DE EMISIÓN DE EGRESOS: DE NÓMINA, PROVEEDORES, CONTRATISTAS, BENEFICIARIOS, TRIBUTARIOS Y OTROS.</t>
  </si>
  <si>
    <t>PORCENTAJE DE LOS DOCUMENTOS CONTABILIZADOS DE ACREEDORES DE NÓMINA, PROVEEDORES, CONTRATISTAS, BENEFICIARIOS, TRIBUTARIOS Y OTROS, QUE FUERON PAGADOS</t>
  </si>
  <si>
    <t>POLIZAS DE EGRESO PAGO A ACREEDORES,</t>
  </si>
  <si>
    <t>A4. ADMINISTRACIÓN Y ACTUALIZACIÓN DE LA HACIENDA PÚBLICA Y DEL PATRIMONIO MUNICIPAL.</t>
  </si>
  <si>
    <t>PORCENTAJE DE BIENES INVENTARIABLES ACTUALIZADO</t>
  </si>
  <si>
    <t>A:NÚMERO DE ACTAS DE VERIFICACIÓN DE BIENES MUNICIPALES (ACTIVOS) APROBADAS - B:NÚMERO DE ACTAS DE VERIFICACIÓN DE BIENES MUNICIPALES (ACTIVOS) PROGRAMADAS</t>
  </si>
  <si>
    <t>ACTAS por revisiones</t>
  </si>
  <si>
    <t>A5. ADMINISTRACIÓN Y ACTUALIZACIÓN DEL CATASTRO MULTIFINALITARIO.</t>
  </si>
  <si>
    <t>PORCENTAJE DE ACCIONES CATASTRALES DESARROLLADAS PARA ACTUALIZACIÓN (AVALÚOS, REQUERIMIENTOS, TRASLADOS DE DOMINIO, APERTURA O CONCENTRACIÓN DE CUENTAS, CAMBIOS DE DATOS GENERALES DE LA CUENTA)</t>
  </si>
  <si>
    <t>A:TOTAL DE REGISTROS ACTUALIZADOS DE CUENTAS CATASTRALES SOLICITADAS O INSTRUIDAS - B:TOTAL DE CUENTAS CATASTRALES QUE INTREGAN EL PADRÓN</t>
  </si>
  <si>
    <t xml:space="preserve"> ACTOS ADMINISTRATIVOS por atender</t>
  </si>
  <si>
    <t>A6. GENERACIÓN Y DIFUSIÓN DE INFORMES FINANCIEROS ARMONIZADOS (CUENTA PÚBLICA ANUAL, DISCIPLINA FINANCIERA, FINANCIEROS TRIMESTRALES, TRANSPARENCIA, RECURSOS FEDERALES TRANSFERIDOS, EVALUACIÓN DE LA ARMONIZACIÓN CONTABLE)</t>
  </si>
  <si>
    <t>PORCENTAJE DE INFORMES FINANCIEROS DIFUNDIDOS EN EL EJERCICIO FISCAL</t>
  </si>
  <si>
    <t>A:TOTAL DE OFICIOS Y ACUSES DE LA ENTREGA DE CUENTAS PÚBLICAS E INFORMES FINANCIEROS TRIMESTRALES PRESENTADOS - B:TOTAL DE OFICIOS Y ACUSES DE LA ENTREGA DE CUENTAS PÚBLICAS E INFORMES FINANCIEROS TRIMESTRALES DETERMINADAS POR LA LEGISLACIÓN</t>
  </si>
  <si>
    <t xml:space="preserve">OFICIOS y ACUSES de CUMPLIMIENTO FINANCIERO Y DE TRANSPARENCIA </t>
  </si>
  <si>
    <t>A7. ATENCIÓN Y SEGUIMIENTO A LA FISCALIZACIÓN.</t>
  </si>
  <si>
    <t>PORCENTAJE DE REQUERIMIENTOS DE AUDITORÍA ATENDIDOS</t>
  </si>
  <si>
    <t>A:TOTAL DE REQUERIMIENTOS DE AUDITORÍA ATENDIDOS - B:TOTAL DE REQUERIMIENTOS DE AUDITORÍA PROYECTADOS POR LOS ENTES FISCALIZADORES</t>
  </si>
  <si>
    <t>REQUERIMIENTOS DE AUDITORIA</t>
  </si>
  <si>
    <t xml:space="preserve">CONTRIBUIR A LA DISMINUCIÓN DE DESCONFIANZA SOCIAL EN LA APLICACIÓN DEL GASTO Y DEL CORRECTO USO DEL PATRIMONIO MUNICIPAL A TRAVÉS DE ACTIVIDADES LABORALES MEJOR CALIFICADAS Y BIEN EVALUADAS
</t>
  </si>
  <si>
    <t xml:space="preserve">PORCENTAJE DE CORRUPCIÓN EN EL ESTADO DE GUANAJUATO
</t>
  </si>
  <si>
    <t xml:space="preserve">LA ADMINISTRACIÓN PÚBLICA CENTRALIZADA Y LAS ENTIDADES PARAMUNICIPALES DE SAN FELIPE,GTO. CUENTAN CON LA CONFIANZA SOCIAL SOBRE LA APLICACIÓN DEL GASTO Y DEL CORRECTO USO DEL PATRIMONIO MUNICIPAL.
</t>
  </si>
  <si>
    <t xml:space="preserve">PORCENTAJE DE TRANSPARENCIA EN EL ESTADO DE GUANAJUATO
</t>
  </si>
  <si>
    <t xml:space="preserve">MÁS Y MEJOR INFORMACIÓN DE DESEMPEÑO PROPORCIONADA
</t>
  </si>
  <si>
    <t xml:space="preserve">PORCENTAJE DE DEPARTAMENTOS CON CONOCIMIENTOS SOBRE SU DESEMPEÑO.
</t>
  </si>
  <si>
    <t xml:space="preserve">Revisión de la cuenta pública Gasto corriente
</t>
  </si>
  <si>
    <t xml:space="preserve">PORCENTAJE DE REVISIONES DE LA CUENTA PÚBLICA
</t>
  </si>
  <si>
    <t xml:space="preserve">REVISIÓN a Entidades Paramunicipales
</t>
  </si>
  <si>
    <t xml:space="preserve">PORCENTAJE DE REVISIONES A LAS ENTIDADES PARAMUNICIPALES
</t>
  </si>
  <si>
    <t>A:REVISIONES - B:REVISIONES</t>
  </si>
  <si>
    <t xml:space="preserve">Seguimiento a la evaluación del desempeño Anual del Municipio
</t>
  </si>
  <si>
    <t xml:space="preserve">PORCENTAJE DE REVISIONES A LOS DEPARTAMENTOS SOBRE EL SEGUIMIENTO DE EVALUACIÓN DEL DESEMPEÑO ANUAL
</t>
  </si>
  <si>
    <t xml:space="preserve">Incidencial del personal de la administración pública centralizada y las entidades paramunicipales de San Felipe,Gto.
</t>
  </si>
  <si>
    <t xml:space="preserve">PORCENTAJE DE SERVIDORES PÚBLICOS QUE CUENTAN CON INCIDENCIAS.
</t>
  </si>
  <si>
    <t>A:INCIDENCIAS - B:INCIDENCIAS</t>
  </si>
  <si>
    <t>incidencias</t>
  </si>
  <si>
    <t xml:space="preserve">Participación de la Contraloría en la entrega recepción de las dependencias y entidades
</t>
  </si>
  <si>
    <t xml:space="preserve">PORCENTAJE DE ENTREGAS RECEPCION QUE SE RECIBEN Y QUE SE TIENE PARTICIPACION DE LA CONTRALORIA
</t>
  </si>
  <si>
    <t xml:space="preserve">"APOYOS CON ACTIVIDADES JURÍDICAS ENTREGADOS "
</t>
  </si>
  <si>
    <t xml:space="preserve">PORCENTAJE DE SOLICITUDES QUE RECIBEN APOYOS.
</t>
  </si>
  <si>
    <t>A:SOLICITUDES DE APOYO - B:SOLICITUDES DE APOYO</t>
  </si>
  <si>
    <t xml:space="preserve">Recepción, Atención y seguimiento de quejas y denuncias.
</t>
  </si>
  <si>
    <t xml:space="preserve">PORCENTAJE DE QUEJAS Y /0 DENUNCIAS RECIBIDAS, ATENDIDAS Y CON SEGUIMIENTO.
</t>
  </si>
  <si>
    <t>A:QUEJAS Y DENUNCIAS - B:QUEJAS Y DENUNCIAS</t>
  </si>
  <si>
    <t xml:space="preserve">Recepción y seguimiento de observaciones de entes fiscalizadores externos.
</t>
  </si>
  <si>
    <t xml:space="preserve">(PORCENTAJE DE SOLICITUDES RECIBIDAS, ATENDIDAS Y CON SEGUIMIENTO.
</t>
  </si>
  <si>
    <t xml:space="preserve">SEGUIMIENTO DE LAS INVESTIGACIONES Y PROCEDIMIENTOS ADMINISTRATIVOS PRESUMIBLES COMO FALTAS ADMINISTRATIVAS
</t>
  </si>
  <si>
    <t xml:space="preserve">DE TODOS LOS SEGUIMIENTOS DE INVESTIGACIONES Y PROCEDIMIENTOS Y PROCEDIMIENTOS ADMINISTRATIOS QUE PUEDAN CONSTITUIR RESPONSABILIDADES ADMINISTRATIVAS ESTE INDICADOR MOSTRARA QUE PORCENTAJE CUENTA CON LA SANCION Y SEGUIMIENTO
</t>
  </si>
  <si>
    <t xml:space="preserve">Recepción y registro de declaraciones patrimoniales y de intereses, y la constancia de declaración fiscal.
</t>
  </si>
  <si>
    <t xml:space="preserve">PORCENTAJE DE DECLARACIONES RECIBIDAS.
</t>
  </si>
  <si>
    <t>A:ACUSES DE DECLARACIONES - B:ACUSES DE DECLARACIONES</t>
  </si>
  <si>
    <t>ACUSES DE DECLARACIONES</t>
  </si>
  <si>
    <t xml:space="preserve">Capacitación obligación de presentar las declaraciones de situación patrimonial y de intereses a las dependencias de la Administración Pública Municipal
</t>
  </si>
  <si>
    <t xml:space="preserve">PORCENTAJE DE DEPENDENCIAS QUE RECIBIERON CAPACITACIÓN.
</t>
  </si>
  <si>
    <t>A:DEPARTAMENTOS DE LA ADMINISTRACIÓN PÚBLICA CENTRALIZADA Y LAS ENTIDADES PARAMUNICIPALES - B:DEPARTAMENTOS DE LA ADMINISTRACIÓN PÚBLICA CENTRALIZADA Y LAS ENTIDADES PARAMUNICIPALES</t>
  </si>
  <si>
    <t xml:space="preserve">Capacitación en la Ley de Responsabilidades Administrativas a las dependencias de la Administración Pública Municipal
</t>
  </si>
  <si>
    <t xml:space="preserve">ASESORIA Y APOYO CON COORDINACIÓN DEL ÁREA DE EVALUACION Y CONTROL DE OBRA Y CONTRALORIA SOCIAL ENTREGADOS
</t>
  </si>
  <si>
    <t xml:space="preserve">PORCENTAJE DE OBRAS PÚBLICAS MUNICIPALES QUE RECIBEN ASESORIA Y APOYOS
</t>
  </si>
  <si>
    <t>A:OBRAS PÚBLICAS - B:OBRAS PÚBLICAS</t>
  </si>
  <si>
    <t>OBRAS PÚBLICAS</t>
  </si>
  <si>
    <t xml:space="preserve">Asistencia a concursos de Obra Pública
</t>
  </si>
  <si>
    <t xml:space="preserve">PORCENTAJE DE CONCURSOS DE OBRAS PÚBLICAS ASISTIDAS.
</t>
  </si>
  <si>
    <t>A:ASISTENCIA A CONCURSOS DE OBRA PUBLICA - B:ASISTENCIA A CONCURSOS DE OBRA PUBLICA</t>
  </si>
  <si>
    <t xml:space="preserve">Verificación documental y física de estimaciones y de cierres administrativos.
</t>
  </si>
  <si>
    <t xml:space="preserve">PORCENTAJE DE OBRAS PÚBLICAS VERIFICADAS.
</t>
  </si>
  <si>
    <t>A:ESTIMACIONES - B:ESTIMACIONES</t>
  </si>
  <si>
    <t xml:space="preserve">Asistencia a Entregas Recepción de Obra Pública
</t>
  </si>
  <si>
    <t xml:space="preserve">PORCENTAJE DE ENTREGAS RECEPCIÓN DE OBRAS PÚBLICAS ASISTIDAS.
</t>
  </si>
  <si>
    <t>A:ENTREGA RECEPCIÓN - B:ENTREGA RECEPCIÓN</t>
  </si>
  <si>
    <t xml:space="preserve">Constituir y capacitar comités de Contraloría social.
</t>
  </si>
  <si>
    <t xml:space="preserve">PORCENTAJE DE COCOSOPS CONSTITUIDOS Y CAPACITADOS.
</t>
  </si>
  <si>
    <t>A:COCOSOPS - B:COCOSOPS</t>
  </si>
  <si>
    <t xml:space="preserve">Revisión física y documental de los programas sociales.
</t>
  </si>
  <si>
    <t xml:space="preserve">PORCENTAJE DE PROGRAMAS SOCIALES REVISADOS.
</t>
  </si>
  <si>
    <t>A:PROGRAMAS SOCIALES - B:PROGRAMAS SOCIALES</t>
  </si>
  <si>
    <t xml:space="preserve">PROFESIONALIZACIÓN DE ÁREAS DEL ÓRGANO INTERNO DE CONTROL
</t>
  </si>
  <si>
    <t xml:space="preserve">PORCENTAJE DE ÁREAS DE LA CONTRALORÍA QUE RECIBEN CAPACITACIONES.
</t>
  </si>
  <si>
    <t>A:ÁREAS DE LA CONTRALORÍA - B:ÁREAS DE LA CONTRALORÍA</t>
  </si>
  <si>
    <t xml:space="preserve">GESTIÓN DE CAPACITACIONES APLICABLES A LAS FUNCIONES QUE DESEMPEÑA LA CONTRALORÍA
</t>
  </si>
  <si>
    <t xml:space="preserve">PORCENTAJE DE CAPACITACIONES RECIBIDAS.
</t>
  </si>
  <si>
    <t>A:CONTROL EFICIENTE DEL AÑO ACTUAL - B:CONTROL EFICIENTE DEL AÑO ANTERIOR</t>
  </si>
  <si>
    <t>CONTROL</t>
  </si>
  <si>
    <t>LOS RECURSOS MATERIALES Y FINANCIEROS SON EJERCIDOS DE MANERA CONTROLADA Y SUPERVISADOS  EFICIENTEMENTE CON RESPECTO AL AÑO ANTERIOR</t>
  </si>
  <si>
    <t>A:RECURSOS MATERIALES DEL AÑO ACTUAL - B:RECURSOS MATERIALES DEL AÑO ANTERIOR</t>
  </si>
  <si>
    <t>RECURSOS</t>
  </si>
  <si>
    <t>LOS PROCESOS DE ADQUISICIÓN, SUMINISTRO DE BIENES MATERIALES Y CONTRATACIÓN DE SERVICIOS SON CONTROLADOS</t>
  </si>
  <si>
    <t>A:PROCESOS DEL AÑO ANTERIOR - B:PROCESOS DEL AÑO ACTUAL</t>
  </si>
  <si>
    <t>PROCESOS</t>
  </si>
  <si>
    <t>IMPLEMENTACIÓN DE LA PLATAFORMA DIGITAL PARA EFICIENTAR LOS PROCESOS DE COMPRAS</t>
  </si>
  <si>
    <t>AUMENTO EN LA DIGITALIZACIÓN DE LOS TRAMITES INGRESADOS A  OFICIALÍA MAYOR</t>
  </si>
  <si>
    <t>A:DIGITALIZACIÓN DEL AÑO ANTERIOR - B:DIGITALIZACIÓN DEL AÑO ACTUAL</t>
  </si>
  <si>
    <t>DIGITALIZACIÓN</t>
  </si>
  <si>
    <t>IMPLEMENTACIÓN DE CODIGOS DE VESTIMENTA PARA SERVIDORES PÚBLICOS MUNICIPALES</t>
  </si>
  <si>
    <t>EL TOTAL DE EMPLEADOS DE LA ADMINISTRACIÓN MUNICIPAL SE RIGE BAJO UN CODIGO DE VESTIMENTA</t>
  </si>
  <si>
    <t xml:space="preserve">A:CODIGO DE VESTIMENTA DEL AÑO ANTERIOR - B:CODIGO DE VESTIMENTA DEL AÑO ACTUAL </t>
  </si>
  <si>
    <t>VESTIMENTA</t>
  </si>
  <si>
    <t>A:CONTROL VEHICULAR DEL AÑO ANTERIOR - B:CONTROL VEHICULAR DEL AÑO ACTUAL</t>
  </si>
  <si>
    <t xml:space="preserve">CONTROL </t>
  </si>
  <si>
    <t>LOS VEHÍCULOS DE LA ADMINISTRACIÓN MUNICIPAL CUENTAN CON SEGURO VIGENTE</t>
  </si>
  <si>
    <t>A:SEGURO VIGENTE DEL AÑO ANTERIOR - B:SEGURO VIGENTE DEL AÑO ACTUAL</t>
  </si>
  <si>
    <t xml:space="preserve">SEGURO </t>
  </si>
  <si>
    <t>IMPLEMENTACIÓN DE USO DEL CORRALÓN MUNICIPAL</t>
  </si>
  <si>
    <t xml:space="preserve">EL CORRALON MUNICIPAL CUENTA CON LA  BITACORA PARA UN CONTROL EFICIENTE DE ENTRADA DE VEHÍCULOS </t>
  </si>
  <si>
    <t>A:CORRALON MUNICIPAL DEL AÑO ANTERIOR - B:CORRALON MUNICIPAL DEL AÑO ACTUAL</t>
  </si>
  <si>
    <t xml:space="preserve">CORRALON </t>
  </si>
  <si>
    <t>IMPLEMENTACIÓN CONTROLADA EN EL USO DEL COMBUSTIBLE</t>
  </si>
  <si>
    <t xml:space="preserve">CONTROLAR DE MANERA EFICIENTE EL USO DE COMBUSTIBLE </t>
  </si>
  <si>
    <t>A:USO DE COMBUSTIBLE DEL AÑO ANTERIOR - B:USO DE COMBUSTIBLE DEL AÑO ACTUAL</t>
  </si>
  <si>
    <t xml:space="preserve">COMBUSTIBLE </t>
  </si>
  <si>
    <t>ATENCIÓN A SOLICITUDES DE MANTENIMIENTO VEHÍCULAR</t>
  </si>
  <si>
    <t>ATENDER DE MANERA EFICIENTE LAS SOLICITUDES DE MANTENIMIENTO PREVENTIVO Y CORRECTIVO DE LAS UNIDADES VEHICULARES</t>
  </si>
  <si>
    <t>A:SOLICITUDES DE MANTENIMIENTO DEL AÑO ANTERIOR - B:SOLICITUDES DE MANTENIMIENTO DEL AÑO ACTUAL</t>
  </si>
  <si>
    <t>MANTENIMIENTO</t>
  </si>
  <si>
    <t>EL MANTENIMIENTO INFORMÁTICO ES MEJORADO CON RESPECTO AL DEL AÑO ANTERIOR</t>
  </si>
  <si>
    <t>A:MANTENIMIENTO INFORMÁTICO DEL AÑO ANTERIOR - B:MANTENIMIENTO INFORMÁTICO DEL AÑO ACTUAL</t>
  </si>
  <si>
    <t xml:space="preserve">MANTENIMIENTO </t>
  </si>
  <si>
    <t>DISMINUIR EN UN 2% EL MANTENIMIENTO PREVENTIVO EN LOS EQUIPOS DE COMPUTO</t>
  </si>
  <si>
    <t>A:MANTENIMIENTO PREVENTIVO DEL AÑO ANTERIOR - B:MANTENIMIENTO PREVENTIVO DEL AÑO ACTUAL</t>
  </si>
  <si>
    <t xml:space="preserve">ADQUISICIÓN  DE LICENCIAS DE USO DE SOFTWARE </t>
  </si>
  <si>
    <t>A:LICENCIAS DE SOFTWARE DEL AÑO ANTERIOR - B:LICENCIAS DE SOFTWARE DEL AÑO ACTUAL</t>
  </si>
  <si>
    <t xml:space="preserve">LICENCIAS </t>
  </si>
  <si>
    <t>IMPLEMENTACIÓN DE SOFTWARE</t>
  </si>
  <si>
    <t>ADQUISICIÓN DE SOFTWARE DE CALIDAD PARA LA DIGITALIZACIÓN DE ARCHIVOS</t>
  </si>
  <si>
    <t>A:ADQUISICIÓN DE SOFTWARE DEL AÑO ANTERIOR - B:ADQUISICIÓN DE SOFTWARE DEL AÑO ACTUAL</t>
  </si>
  <si>
    <t>SOFTWARE</t>
  </si>
  <si>
    <t>ATENCIÓN A SOLICITUDES DE SUMINISTRO DE AGUA</t>
  </si>
  <si>
    <t>A:PIPAS DE AGUA DEL AÑO ANTERIOR - B:PIPAS DE AGUA DEL AÑO ACTUAL</t>
  </si>
  <si>
    <t xml:space="preserve"> PIPAS </t>
  </si>
  <si>
    <t>ATENCIÓN A  SOLICITUDES DE ABASTECIMIENTO DE AGUA EN COMUNIDADES</t>
  </si>
  <si>
    <t>ATENCION EN TIEMPO Y FORMA A LAS SOLICITUDES DE AGUA</t>
  </si>
  <si>
    <t>A:SOLICITUDES DE AGUA DEL AÑO ANTERIOR - B:SOLICITUDES DE AGUA DEL AÑO ACTUAL</t>
  </si>
  <si>
    <t>AGUA</t>
  </si>
  <si>
    <t xml:space="preserve">ADQUISICION DE PIPA DE AGUA </t>
  </si>
  <si>
    <t xml:space="preserve"> MEJORAMIENTO EN LA EFICACIA DE ENTREGAS DE PIPAS DE AGUA</t>
  </si>
  <si>
    <t>A: ENTREGA DE AGUA DEL AÑO ANTERIOR - B: ENTREGA DE AGUA DEL AÑO ACTUAL</t>
  </si>
  <si>
    <t>PIPA</t>
  </si>
  <si>
    <t>A:PAGO DE SERVICIOS DEL AÑO ANTERIOR - B:PAGO DE SERVICIOS DEL AÑO ACTUAL</t>
  </si>
  <si>
    <t xml:space="preserve">CONTROL EN EL PAGO DE SERVICIOS DE TELÉFONO </t>
  </si>
  <si>
    <t>A:SERVICIO DE TELÉFONIA DEL AÑO ANTERIOR - B:SERVICIO DE TELÉFONIA DEL AÑO ACTUAL</t>
  </si>
  <si>
    <t>TELÉFONIA</t>
  </si>
  <si>
    <t xml:space="preserve">CONTROL EN EL PAGO DE SERVICIOS DE LUZ </t>
  </si>
  <si>
    <t>A:PAGO LUZ DEL AÑO ANTERIOR - B:PAGO LUZ DEL AÑO ACTUAL</t>
  </si>
  <si>
    <t>LUZ</t>
  </si>
  <si>
    <t xml:space="preserve">EJECUCION EN EL PAGO DE SERVICIO DE AGUA </t>
  </si>
  <si>
    <t>CONTROL EN EL PAGO DE SERVICIOS  DE AGUA</t>
  </si>
  <si>
    <t>A:PAGO AGUA DEL AÑO ANTERIOR - B:PAGO AGUA DEL AÑO ACTUAL</t>
  </si>
  <si>
    <t>CONTRIBUIR EN LA EJECUCIÓN DE PROYECTOS DE INVERSIÓN, DE ACUERDO A LA
PLANEACIÓN Y A LA AUTORIZACIÓN DE RECURSOS PRESUPUESTALES, QUE IMPACTEN
EN EL DESARROLLO INTEGRAL DE LA POBLACIÓN DE LAS LOCALIDADES URBANAS Y
RURALES DEL MUNICIPIO</t>
  </si>
  <si>
    <t>PERSONAS BENEFICIADAS CON ADECUADA
INFRAESTRUCTURA A TRAVÉS DE LA EJECUCIÓN DE
PROYECTOS DE INVERSIÓN</t>
  </si>
  <si>
    <t>PLANEACIÓN, PROGRAMACIÓN, PRESUPUESTACIÓN, CONTRATACIÓN, SUPERVISIÓN Y CIERRE DE OBRAS DE PROYECTOS DE INVERSIÓN DE AGUA</t>
  </si>
  <si>
    <t>BENEFICIARIOS ESTIMADOS CON PROYECTOS DE INVERSIÓN
DE SANEAMIENTO</t>
  </si>
  <si>
    <t>PLANEACIÓN, PROGRAMACIÓN, PRESUPUESTACIÓN, CONTRATACIÓN, SUPERVISIÓN Y CIERRE DE OBRAS DE PROYECTOS DE INVERSIÓN DE SANEAMIENTO</t>
  </si>
  <si>
    <t>INCREMENTANDO EL NÚMERO DE PROYECTOS DE INVERSIÓN DE EDUCACIÓN</t>
  </si>
  <si>
    <t>BENEFICIARIOS ESTIMADOS CON PROYECTOS DE INVERSIÓN
DE EDUCACIÓN</t>
  </si>
  <si>
    <t>PLANEACIÓN, PROGRAMACIÓN, PRESUPUESTACIÓN, CONTRATACIÓN, SUPERVISIÓN Y CIERRE DE OBRAS DE PROYECTOS DE INVERSIÓN DE EDUCACIÓN</t>
  </si>
  <si>
    <t>INCREMENTANDO EL NÚMERO DE PROYECTOS DE INVERSIÓN DE INFRAESTRUCTURA DE
CALLES</t>
  </si>
  <si>
    <t>BENEFICIARIOS ESTIMADOS CON PROYECTOS DE INVERSIÓN
DE INFRAESTRUCTURA DE CALLES</t>
  </si>
  <si>
    <t>PLANEACIÓN, PROGRAMACIÓN, PRESUPUESTACIÓN, CONTRATACIÓN, SUPERVISIÓN Y CIERRE DE OBRAS DE PROYECTOS DE INVERSIÓN DE CALLES</t>
  </si>
  <si>
    <t>INCREMENTANDO EL NÚMERO DE PROYECTOS DE INVERSIÓN DE INFRAESTRUCTURA DE
CAMINOS</t>
  </si>
  <si>
    <t>BENEFICIARIOS ESTIMADOS CON PROYECTOS DE INVERSIÓN
DE INFRAESTRUCTURA DE CAMINOS</t>
  </si>
  <si>
    <t>PLANEACIÓN, PROGRAMACIÓN, PRESUPUESTACIÓN, CONTRATACIÓN, SUPERVISIÓN Y CIERRE DE OBRAS DE PROYECTOS DE INVERSIÓN DE CAMINOS</t>
  </si>
  <si>
    <t>PLANEACIÓN, PROGRAMACIÓN, PRESUPUESTACIÓN, CONTRATACIÓN, SUPERVISIÓN Y CIERRE DE OBRAS DE PROYECTOS DE INVERSIÓN DE VIVIENDA</t>
  </si>
  <si>
    <t>INCREMENTANDO EL NÚMERO DE PROYECTOS DE INVERSIÓN DE ELECTRIFICACIÓN</t>
  </si>
  <si>
    <t>BENEFICIARIOS ESTIMADOS CON PROYECTOS DE
ELECTRIFICACIÓN</t>
  </si>
  <si>
    <t>PLANEACIÓN, PROGRAMACIÓN, PRESUPUESTACIÓN, CONTRATACIÓN, SUPERVISIÓN Y CIERRE DE OBRAS DE PROYECTOS DE INVERSIÓN DE ELECTRIFICACIÓN</t>
  </si>
  <si>
    <t>PLANEACIÓN, PROGRAMACIÓN, PRESUPUESTACIÓN, CONTRATACIÓN, SUPERVISIÓN Y CIERRE DE OBRAS DE OTROS PROYECTOS DE INVERSIÓN</t>
  </si>
  <si>
    <t>PLANEACIÓN, PROGRAMACIÓN, PRESUPUESTACIÓN, CONTRATACIÓN, SUPERVISIÓN Y CIERRE DE OBRAS DE ESTUDIOS Y PROYECTOS</t>
  </si>
  <si>
    <t>INCREMENTANDO EL NÚMERO DE PROYECTOS DE INVERSIÓN DE INFRAESTRUCTURA PRODUCTIVA
RURAL</t>
  </si>
  <si>
    <t>PLANEACIÓN, PROGRAMACIÓN, PRESUPUESTACIÓN, CONTRATACIÓN, SUPERVISIÓN Y CIERRE DE OBRAS DE PROYECTOS DE INFRAESTRUCTURA PRODUCTIVA RURAL</t>
  </si>
  <si>
    <t xml:space="preserve">NÚMERO DE PERSONAS BENEFICIADAS CON ALGÚN PROGRAMA SOCIAL
</t>
  </si>
  <si>
    <t>A:BENEFICIARIO AÑO ANTERIOR - B:BENEFICIARIO AÑO ACTUAL</t>
  </si>
  <si>
    <t xml:space="preserve">A:NÚMERO DE PERSONAS BENEFICIADAS CON ALGÚN PROGRAMA SOCIAL AÑO ANTERIOR - B:NÚMERO DE PERSONAS BENEFICIADAS CON ALGÚN PROGRAMA SOCIAL </t>
  </si>
  <si>
    <t xml:space="preserve">ACOMPAÑAMIENTO A COMUNIDADES RURALES BRINDADO
</t>
  </si>
  <si>
    <t>SOLICITUDES registradas DE ACCESO A LOS SERVICIOS BÁSICOS EN LA VIVIENDA</t>
  </si>
  <si>
    <t>A:SOLICITUDES REGISTRADAS año anterior - B:atención recibida</t>
  </si>
  <si>
    <t>solicitud</t>
  </si>
  <si>
    <t>cONFORMAR, ASESORAR Y DAR SEGUIMIENTO A COMITÉS RURALES DE SISTEMAS DE
AGUA POTABLE Y DRENAJE</t>
  </si>
  <si>
    <t>A:ATENCIÓN DE SOLICITUDES RECIBIDAS - B:ATENCIÓN DE SOLICITUDES RECIBIDAS</t>
  </si>
  <si>
    <t xml:space="preserve">BRINDAR ASESORÍA, SEGUIMIENTO Y REPARACIÓN DE SISTEMAS DE CLORACIÓN </t>
  </si>
  <si>
    <t>A:solicitud recibida - B:solicitud atendida</t>
  </si>
  <si>
    <t>REALIZAR VISITAS DE REVISIÓN, INTEGRACIÓN DE PROPUESTAS Y SEGUIMIENTO A
PROGRAMAS DE SERVICIOS BÁSICOS</t>
  </si>
  <si>
    <t xml:space="preserve">ATENCIONES </t>
  </si>
  <si>
    <t>GARANTIZAR QUE LAS COMUNIDADES DEL MUNICIPIO PUEDAN CONTAR CON VIALIDADES Y ACCESOS DIGNOS</t>
  </si>
  <si>
    <t>ACCIÓN</t>
  </si>
  <si>
    <t>A:acción programada - B:acción ejecutada</t>
  </si>
  <si>
    <t>acción</t>
  </si>
  <si>
    <t xml:space="preserve">MEJORAMIENTO DE VIVIENDA OTORGADO </t>
  </si>
  <si>
    <t xml:space="preserve">BENEFICIARIOS DE PROGRAMAS SOCIALES </t>
  </si>
  <si>
    <t>A:NÚMERO DE BENEFICIARIOS año anterior - B:NÚMERO DE BENEFICIARIOS año actual</t>
  </si>
  <si>
    <t>beneficiario</t>
  </si>
  <si>
    <t>REALIZAR VISITAS DOMICILIARIAS DE REVISIÓN PARA LA SELECCIÓN DE BENEFICIARIOS
PARA LOS PROGRAMAS DE MEJORAMIENTO DE VIVIENDA</t>
  </si>
  <si>
    <t>CÉDULAS DE IDENTIFICACIÓN PARA EL MEJORAMIENTO DE VIVIENDA</t>
  </si>
  <si>
    <t>A:solicitud ingresada - B:solicitud atendida</t>
  </si>
  <si>
    <t>cédula</t>
  </si>
  <si>
    <t xml:space="preserve">A:beneficiarios - B:CUESTIONARIOS LEVANTADOS </t>
  </si>
  <si>
    <t>cuestionario</t>
  </si>
  <si>
    <t>FACHADA PINTADA</t>
  </si>
  <si>
    <t>A:fachadas iniciales - B:fachadas finales</t>
  </si>
  <si>
    <t>fachada pintada</t>
  </si>
  <si>
    <t xml:space="preserve">ENTREGA DE FOGÓN ECOLÓGICO (ESTUFA ECOLÓGICA) A BENEFICIARIOS </t>
  </si>
  <si>
    <t xml:space="preserve">Fogón ecológico </t>
  </si>
  <si>
    <t>A:total de beneficiarios - B:fogón entregado</t>
  </si>
  <si>
    <t>fogón ecológico</t>
  </si>
  <si>
    <t xml:space="preserve">COORDINACIÓN DE ASUNTOS DE LAS MUJERES SAN FELIPENSES IMPLEMENTADO </t>
  </si>
  <si>
    <t>solicitudes canalizadas</t>
  </si>
  <si>
    <t>CAPACITAR AL PERSONAL EN DERECHOS DE LAS MUJERES, PREVENCIÓN DE VIOLENCIA
DE GÉNERO Y TEMAS A FIN</t>
  </si>
  <si>
    <t>A:convocatoria a capacitación - B:capacitación recibida</t>
  </si>
  <si>
    <t>capacitación</t>
  </si>
  <si>
    <t>APOYO OTORGADO</t>
  </si>
  <si>
    <t>IMPARTIR PLATICAS Y/O TALLERES QUE FORTALEZCAN EL EMPODERAMIENTO DE LAS
MUJERES PARA UNA VIDA LIBRE DE VIOLENCIA</t>
  </si>
  <si>
    <t>EVENTO REALIZADO</t>
  </si>
  <si>
    <t>A:evento planeado - B:evento realizado</t>
  </si>
  <si>
    <t>evento</t>
  </si>
  <si>
    <t>CASOS ATENDIDOS</t>
  </si>
  <si>
    <t>A:solicitudes de acompañamientos - B:acompañamientos brindados</t>
  </si>
  <si>
    <t>acompañamiento</t>
  </si>
  <si>
    <t>A:solicitud registrada - B:solicitud registrada</t>
  </si>
  <si>
    <t xml:space="preserve">RECIBIR Y REGISTRAR LAS SOLICITUDES INGRESADAS POR LOS CIUDADANOS </t>
  </si>
  <si>
    <t xml:space="preserve">INTEGRAR Y DAR SEGUIMIENTO A LOS COMITÉS DE PARTICIPACIÓN SOCIAL </t>
  </si>
  <si>
    <t xml:space="preserve">COMITÉ </t>
  </si>
  <si>
    <t>A:comite propuesto - B:comite conformado</t>
  </si>
  <si>
    <t>comite</t>
  </si>
  <si>
    <t>IMPLEMENTAR UN PROCESO FORMATIVO QUE IMPULSE EL DESARROLLO DE LAS
PERSONAS PARA MEJORAR SU CALIDAD DE VIDA</t>
  </si>
  <si>
    <t>CERFITICADO</t>
  </si>
  <si>
    <t>A:personas certificadas - B:certificado obtenido</t>
  </si>
  <si>
    <t>certificado</t>
  </si>
  <si>
    <t xml:space="preserve"> CONTRIBUIR, MEJORAR E INCREMENTAR LA SEGURIDAD PÚBLICA MEDIANTE UN
SISTEMA INTEGRAL Y EFICAZ QUE PERMITA IDENTIFICAR DE MANERA CLARA Y
OBJETIVA ACTOS, ORGANIZACIONES Y CONDUCTAS DELICTIVAS QUE VULNERAN LA
SEGURIDAD, LA PAZ SOCIAL Y LA TRANQUILIDAD DE LOS CIUDADANOS EN EL MUNICIPIO
DE SAN FELIPE, GTO.</t>
  </si>
  <si>
    <t>A:total de delitos - B:total de delitos EN EL AÑO ANTERIOR</t>
  </si>
  <si>
    <t>INCREMENTAR LA EFICIENCIA DE LA SEGURIDAD PÚBLICA PARA MANTENER EL ORDEN Y LA PAZ SOCIAL DEL MUNICIPIO DE SAN FELIPE</t>
  </si>
  <si>
    <t>ESTADÍSTICAS DE SEGURIDAD PUBLICA</t>
  </si>
  <si>
    <t>EL MUNICIPIO SE LE ATENDIDO SUS NECESIDADES EN SEGURIDAD PUBLICA</t>
  </si>
  <si>
    <t>implementacion DE OPERATIVOS EN ZONAS CONFLICTIVAS</t>
  </si>
  <si>
    <t>operativos</t>
  </si>
  <si>
    <t>LA POBLACIÓN DEL MUNICIPIO ES BENEFICIADO AL CONTAR CON PERSONAL POLICÍACO CERTIFICADO,CAPACITADO Y EVALUADO DE ACUERDO A LA NORMATIVA</t>
  </si>
  <si>
    <t xml:space="preserve">TASA DE VARIACIÓN DEL NUMERO DE POLICÍAS CAPACITADOS </t>
  </si>
  <si>
    <t>capacitacion de ELEMENTOS DE SEGURIDAD PUBLICA CON FORMACIÓN ACADÉMICA Y CUIP</t>
  </si>
  <si>
    <t>POLICÍAS CERTIFICADOS</t>
  </si>
  <si>
    <t>LA CIUDADANÍA UTILIZA EL CONOCIMIENTOS EN CULTURA VIAL ADQUIRIDO PARA TRASLADARSE EN LAS VÍAS PUBLICAS</t>
  </si>
  <si>
    <t>AUMENTO DE INFRACCIONES Y ACCIDENTES COMETIDOS EN EL MUNICIPIO DE SAN FELIPE</t>
  </si>
  <si>
    <t>ATENCIÓN A APOYOS VIALES SOLICITADOS Y EXTRAORDINARIOS</t>
  </si>
  <si>
    <t>apoyos viales</t>
  </si>
  <si>
    <t>IMPLEMENTACIÓN DE OPERATIVOS DE CHEQUEO DE DOCUMENTACIÓN A CONDUCTORES DE VEHÍCULOS</t>
  </si>
  <si>
    <t>A:TOTAL OPERATIVOS REALIZADOS - B:TOTAL OPERATIVOS REALIZADOS CON EL AÑO ANTERIOR</t>
  </si>
  <si>
    <t>LOS CIUDADANOS DEL MUNICIPIO SON BENEFICIADOS CON UN PROGRAMA DE
RESISTENCIA AL CONSUMO DE DROGAS Y ATENCIÓN Y SEGUIMIENTO A GRUPOS
PANDILLEROS Y MENORES INFRACTORES</t>
  </si>
  <si>
    <t>ESTADÍSTICAS DE SECTOR SALUD SOBRE ALTO INDICE DE CONSUMISMO DE SUSTANCIAS ADICTIVAS, ESTADÍSTICA DE FALTAS ADMINISTRATIVAS POR MENORES INFRACTORES,ESTADÍSTICA DE ANEXOS</t>
  </si>
  <si>
    <t>A:TOTAL DE DETENCION  - B:TOTAL DE DETENCION DEL AÑO ANTERIOR</t>
  </si>
  <si>
    <t>DETENCIONES</t>
  </si>
  <si>
    <t>REALIZACIÓN DE ACTIVIDADES DEPORTIVAS RECREATIVAS O CULTURALES</t>
  </si>
  <si>
    <t xml:space="preserve">ESTADÍSTICAS DE SECTOR SALUD SOBRE ALTO INDICE DE CONSUMISMO DE SUSTANCIAS ADICTIVAS,ESTADÍSTICA DE FALTAS ADMINISTRATIVAS POR MENORES INFRACTORES,ESTADÍSTICA DE ANEXOS </t>
  </si>
  <si>
    <t>A:ACTIVIDADES - B:ACTIVIDADES DEL AÑO ANTERIOR</t>
  </si>
  <si>
    <t xml:space="preserve">SE LES DA SEGUIMIENTOS AL PROGRAMA APLICADO EN LOS COMITÉS VECINALES  YA INTEGRADOS </t>
  </si>
  <si>
    <t xml:space="preserve">AL INDICE DE REPORTES RECIBIDOS AL AREA DE 911 DE EXTORSIONES, Y ROBOS A CASA HABITACIÓN </t>
  </si>
  <si>
    <t>A:AL INDICE DE REPORTES RECIBIDOS - B:AL INDICE DE REPORTES RECIBIDOS DEL AÑO ANTERIOR</t>
  </si>
  <si>
    <t xml:space="preserve">REALIZACIÓN DE CAPACITACIONES EN TEMAS DE PREVENCIÓN </t>
  </si>
  <si>
    <t>INDICE DE REPORTES DE RECIBIDOS AL AREA DE 911</t>
  </si>
  <si>
    <t>A:INDICE DE REPORTES DE RECIBIDOS - B:INDICE DE REPORTES DE RECIBIDOS DEL AÑO ANTERIOR</t>
  </si>
  <si>
    <t>REALIZACIÓN DE ACTIVIDADES APLICADAS DE FORMACIÓN Y CONVIVENCIA</t>
  </si>
  <si>
    <t>ESTADÍSTICA DE FALTAS ADMINISTRATIVAS POR MENORES INFRACTORES,ESTADÍSTICA DE ANEXOS</t>
  </si>
  <si>
    <t xml:space="preserve">A:ESTADÍSTICA DE FALTAS ADMINISTRATIVAS - B:ESTADÍSTICA DE FALTAS ADMINISTRATIVAS DEL AÑO ANTERIOR </t>
  </si>
  <si>
    <t xml:space="preserve">REALIZACIÓN DE campañas y ACTIVIDADES SOBRE EL USO CORRECTO DE 9-1-1 Y 085 </t>
  </si>
  <si>
    <t>alto indice de llamadas falsas entrantes al area de 9-1-1</t>
  </si>
  <si>
    <t>A:alto indice de llamadas falsas - B:alto indice de llamadas falsas DEL AÑO ANTERIOR</t>
  </si>
  <si>
    <t>CAMPAÑAS Y ACTIVIDADES</t>
  </si>
  <si>
    <t>Contribuir para incrementar la capacidad de gestión del gobierno municipal con legalidad,
mejorando la atención a los empleados municipales en los diferentes trámites y servicios que
soliciten, esto con apego a la ley y a las normativas vigentes.</t>
  </si>
  <si>
    <t>Solicitudes y movimientos realizados con respecto a las solicitudes
requeridas</t>
  </si>
  <si>
    <t>La Dirección de Recursos humanos cuenta con el personal con los conocimientos necesarios, por
lo que los usuarios obtiene los trámites solicitados de manera oportuna y eficiente, así mismo se
cumple de manera eficaz con las obligaciones adquiridas con el IMSS, INFONAVIT, SAT y demás
instancias</t>
  </si>
  <si>
    <t>A:Movimeintos Realizados - B:Movimientos Requeridos</t>
  </si>
  <si>
    <t>Movimientos generados del personal, como son altas, bajas cambios son aplicados</t>
  </si>
  <si>
    <t>Numero de movimientos aplicados a los empleados con respecto a los
movimientos solicitados</t>
  </si>
  <si>
    <t>Los movimientos de los trabajadores son ejecutados en el sistema de Nomina y las percepciones al
trabajador son entregadas</t>
  </si>
  <si>
    <t>Numero de movimientos aplicados a los empleados con respecto a los
movimientos requeridos</t>
  </si>
  <si>
    <t>A:Movimientos Aplicados - B:Movimientos Requeridos</t>
  </si>
  <si>
    <t>ACTIVIDAD A1C2. Aplicación de los
movimientos requeridos en el sistema de
nómina.</t>
  </si>
  <si>
    <t>Los trámites relacionados con los trabajadores ante el IMSS e INFONAVIT son realizados, así
como el cumplimiento de las obligaciones ante estas instancias</t>
  </si>
  <si>
    <t>Número de trámites realizados con respecto al número de trámites
requeridos</t>
  </si>
  <si>
    <t>A:Tramites realizados - B:Tramites requeridos</t>
  </si>
  <si>
    <t>ACTIVIDAD A1C3. Ejecución de los
movimientos de los trabajadores en el IDSE y
en el SUA.</t>
  </si>
  <si>
    <t>A:Tramites Aplicados - B:Tramites Requeridos</t>
  </si>
  <si>
    <t>Los empleados toman sus periodos de vacaciones que les corresponden al ser autorizados por
sus directores, de acuerdo a las normativas vigentes</t>
  </si>
  <si>
    <t>Numero de movimientos revisados con respecto al número de los
movimientos capturados en el sistema</t>
  </si>
  <si>
    <t>ACTIVIDAD A1C4. Supervisión de la correcta
captura de los oficios de vacaciones en el
sistema, realizando las observaciones
necesarias así como las correcciones.</t>
  </si>
  <si>
    <t>Numero de movimientos revisados con respecto al número de los
movimientos capturados</t>
  </si>
  <si>
    <t>A:Movimientos Realizados - B:Movimientos Revisados</t>
  </si>
  <si>
    <t>ACTIVIDAD A1C5. Revisión de los registros de
control y asistencia de los trabajadores,
realizando las observaciones, justificaciones y
los descuentos respectivos.</t>
  </si>
  <si>
    <t>Los movimientos de nómina de los jubilados son aplicados en el sistema y así mismo sus
percepciones son entregadas</t>
  </si>
  <si>
    <t>Número de nominas realizadas con respecto al número de nominas
requeridas</t>
  </si>
  <si>
    <t>Nominas</t>
  </si>
  <si>
    <t>Actividad A1C6 Ejecución de los movimientos y
trámites necesarios para que el jubilado reciba
su percepción correspondiente.</t>
  </si>
  <si>
    <t>Número de nóminas realizadas con respecto al número de nominas
requeridas</t>
  </si>
  <si>
    <t>A:Nominas realizadas - B:Nominas Requeridas</t>
  </si>
  <si>
    <t>A:Capacitaciones tomadas - B:Capacitaciones Programadas</t>
  </si>
  <si>
    <t>Capacitaciones tomadas</t>
  </si>
  <si>
    <t>Actividad A1C7 Realización de capacitaciones</t>
  </si>
  <si>
    <t>A:Capacitaciones tomadas - B:Capacitaciones programadas</t>
  </si>
  <si>
    <t xml:space="preserve">Las solicitudes de información realizadas por las demás dependencias son contestadas en el
tiempo requerido </t>
  </si>
  <si>
    <t xml:space="preserve">A:Solicitudes contestadas - B:Solicitudes requeridas </t>
  </si>
  <si>
    <t>Actividad A1C8 Contestación a las solicitudes
de información tanto de la unidad de
transparencia como de otras dependencias</t>
  </si>
  <si>
    <t>Solicitudes</t>
  </si>
  <si>
    <t>REPORTE DE VERIFICACIÓN DEL SUJETO OBLIGADO, SAN FELIPE, GTO. GENERADO POR LA UNIDAD DE TRANSPARENCIA, TRIMESTRALMENTE EN LA CARPETA DE "EVIDENCIA DE AVANCES PBR 2024”</t>
  </si>
  <si>
    <t>A:CUMPLIMIENTO EN OBLIGACIONES - B:INCUMPLIMOENTO EN OBLIGACIONES</t>
  </si>
  <si>
    <t xml:space="preserve">
ACCION	NORMATIVIDAD	EJE DEL PLAN MUNICIPAL DE DESARROLLO	PROGRAMA DE GOBIERNO MUNICIPAL	ALINEACION 2030		
CONTESTACIÓN EN TIEMPO Y FORMA A LAS RESOLUCIONES DEL PLENO DEL INSTITUTO EN CUANTO A RECURSOS DE REVISIÓN</t>
  </si>
  <si>
    <t>A:TOTAL DE RECURSOS DE REVISIÓN ATENDIDOS - B:RECURSOS DE REVISIÓN</t>
  </si>
  <si>
    <t>ACTUALIZACIÓN Y PUBLICACIÓN DE LAS OBLIGACIONES COMUNES Y ESPECÍFICAS DE TRANSPARENCIA CON ENLACE EN LA PÁGINA WEB DEL MUNICIPIO.</t>
  </si>
  <si>
    <t>OBLIGACIONES ATENDIDAS RESPECTO DE OBLIGACIONES ASIGNADAS EN LA pagina web del municipio</t>
  </si>
  <si>
    <t>ACTUALIZACIÓN Y PUBLICACIÓN DE LAS OBLIGACIONES COMUNES Y ESPECÍFICAS DE TRANSPARENCIA EN LA PLATAFORMA NACIONAL DE TRANSPARENCIA (PNT).</t>
  </si>
  <si>
    <t>OBLIGACIONES ATENDIDAS RESPECTO DE OBLIGACIONES ASIGNADAS EN LA PLATAFORMA NACIONAL DE TRANSPARENCIA</t>
  </si>
  <si>
    <t>COORDINACIÓN DE LAS SESIONES DEL COMITÉ DE TRANSPARENCIA</t>
  </si>
  <si>
    <t>PROGRAMACIÓN DE CAPACITACIONES SOBRE LA LEY EN LA MATERIA A FUNCIONARIOS Y SERVIDORES PÚBLICOS MUNICIPALES APLICADO</t>
  </si>
  <si>
    <t>SESIONES CELEBRADAS RESPECTO A SESIONES CONVOCADAS POR EL SECRETARIADO TÉCNICO MUNICIPAL</t>
  </si>
  <si>
    <t>MEJORAR LA CALIDAD DE VIDA DE LOS JÓVENES DEL MUNICIPIO DE SAN FELIPE.</t>
  </si>
  <si>
    <t>INDICADORES DEL CONAPO /INEGI</t>
  </si>
  <si>
    <t>A:AUMENTO DE LA CALIDAD DE VIDA DE LOS JOVENES - B:CALIDAD DE VIDA DE LOS JOVENES DEL AÑO ANTERIOR</t>
  </si>
  <si>
    <t>JÓVENES QUE DESARROLLAN SU PROYECTO DE VIDA DE FORMA SALUDABLE EN EL MUNICIPIO DE SAN FELIPE GUANAJUATO</t>
  </si>
  <si>
    <t>(CANTIDAD DE JÓVENES QUE DESARROLLAN ACTIVIDADES PRODUCTIVAS, FORMATIVAS Y RECREATIVAS EN EL AÑO/ TOTAL DE JÓVENES EN EL MUNICIPIO)*100</t>
  </si>
  <si>
    <t>A:JOVENES ATENDIDOS EN EL AÑO ACTUAL - B:JOVENES ATENDIDOS EN EL AÑO ANTERIOS</t>
  </si>
  <si>
    <t>JOVENES</t>
  </si>
  <si>
    <t>DESARROLLANDO JÓVENES, CON NUEVAS HABILIDADES EDUCATIVAs</t>
  </si>
  <si>
    <t>(NÚMERO DE JÓVENES ATENDIDOS CON ACCIONES DE EMPRENDIMIENTO, NUEVAS HABILIDADES Y SEGUIMIENTO EN EL AÑO / NÚMERO DE JÓVENES ATENDIDOS CON ACCIONES DE EMPRENDIMIENTO, NUEVAS HABILIDADES Y SEGUIMIENTO EN LO PROGRAMADO)*100</t>
  </si>
  <si>
    <t>A:JOVENES ATENDIDOS EN EL AÑO ACTUAl - B:JOVENES ATENDIDOS EN LO PROGRAMADO</t>
  </si>
  <si>
    <t>JÓVENES</t>
  </si>
  <si>
    <t>(NÚMERO DE CONFERENCIAS EMPRESARIALES Y DE NEGOCIOS EN EL AÑO ACTUAL/NÚMERO DE CONFERENCIAS EMPRESARIALES Y DE NEGOCIOS EN LO PROGRAMADO)*100</t>
  </si>
  <si>
    <t>A:NÚMERO TOTAL DE CONFERENCIAS BRINDADAS EN EL AÑO. - B:NÚMERO TOTAL DE CONFERENCIAS PROGRAMADAS EN EL AÑO.</t>
  </si>
  <si>
    <t>CONFERENCIAS</t>
  </si>
  <si>
    <t>IMPULSANDO EL DESARROLLO INTEGRAL EN LOS JÓVENES.</t>
  </si>
  <si>
    <t>(NÚMERO DE JÓVENES ATENDIDOS CON ALGUNA ACCIÓN QUE MEJORE LA RELACIÓN INTERPERSONAL ENTRE ELLOS Y OTROS JÓVENES EN EL AÑO ACTUAL/NÚMERO DE JÓVENES ATENDIDOS CON ALGUNA ACCIÓN QUE MEJORE LA RELACIÓN INTERPERSONAL ENTRE ELLOS Y OTROS EN LO PROGRAMADO)*100</t>
  </si>
  <si>
    <t>A:NÚMERO TOTAL DE JÓVENES ATENDIDOS EN EL AÑO. - B:NÚMERO TOTAL DE JÓVENES PROGRAMADOS EN EL AÑO.</t>
  </si>
  <si>
    <t>(NÚMERO DE ACTIVIDADES DEPORTIVO-RECREATIVAS Y PLATICAS MOTIVACIONALES EN EL AÑO ACTUAL/NÚMERO DE ACTIVIDADES DEPORTIVO-RECREATIVAS Y PLATICAS MOTIVACIONALES EN LO PROGRAMADO)*100</t>
  </si>
  <si>
    <t>A:NÚMERO TOTAL DE ACTIVIDADES REALIZADAS EN EL AÑO. - B:NÚMERO TOTAL DE ACTIVIDADES PROGRAMADOS EN EL AÑO.</t>
  </si>
  <si>
    <t>Proyecto denominado placita juvenil para Jovenes emprendedores</t>
  </si>
  <si>
    <t>(NÚMERO DE JÓVENES ATENDIDOS CON FERIA DE MENTE FACTURA EN EL AÑO ACTUAL/NÚMERO DE JÓVENES ATENDIDOS CON FERIA DE MENTE FACTURA EN LO PROGRAMADO)*100</t>
  </si>
  <si>
    <t>REALIZACIÓN DE EVENTOS CULTURALES Y ARTISTICOS PARA LA JUVENTUD.</t>
  </si>
  <si>
    <t>(NÚMERO EVENTOS CULTURALES Y ARTÍSTICOS REALIZADOS EN EL AÑO ACTUAL/NÚMERO EVENTOS CULTURALES Y ARTÍSTICOS REALIZADOS EN LO PROGRAMADO)*100</t>
  </si>
  <si>
    <t>A:NÚMERO TOTAL DE EVENTOS REALIZADOS EN EL AÑO. - B:NÚMERO TOTAL DE EVENTOS PROGRAMADOS EN EL AÑO.</t>
  </si>
  <si>
    <t>DESARROLLANDO JÓVENES CON HABILIDADES HUMANAS</t>
  </si>
  <si>
    <t>(NÚMERO DE JÓVENES ATENDIDOS CON ALGUNA ACCIÓN QUE MEJORE SUS HABILIDADES HUMANAS EN EL AÑO ACTUAL/NÚMERO DE JÓVENES ATENDIDOS CON ALGUNA ACCIÓN QUE MEJORE SUS HABILIDADES HUMANAS EN LO PROGRAMADO)*100</t>
  </si>
  <si>
    <t>generacion de platicas Proyecto de vida</t>
  </si>
  <si>
    <t>(NÚMERO DE PLATICAS IMPARTIDAS A JÓVENES EN TEMAS DE PROYECTO DE VIDA EN EL AÑO ACTUAL/NÚMERO DE PLATICAS IMPARTIDAS A JÓVENES EN TEMAS DE PROYECTO DE VIDA EN LO PROGRAMADO)*100</t>
  </si>
  <si>
    <t>A:NÚMERO TOTAL DE PLÁTICAS BRINDADAS EN EL AÑO. - B:NÚMERO TOTAL DE PLÁTICAS PROGRAMADAS EN EL AÑO.</t>
  </si>
  <si>
    <t xml:space="preserve">Fomentando el compromiso social con los Jovenes </t>
  </si>
  <si>
    <t>(NÚMERO DE JÓVENES ATENDIDOS CON ALGUNA ACCIÓN QUE MEJORE SUS CONOCIMIENTOS Y HABILIDADES, LOS CUALES APOYEN A ALGÚN SECTOR DEL MUNICIPIO EN EL AÑO ACTUAL/NÚMERO DE JÓVENES ATENDIDOS CON ALGUNA ACCIÓN QUE MEJORE SUS CONOCIMIENTOS Y HABILIDADES, LOS CUALES APOYEN A ALGÚN SECTOR DEL MUNICIPIO EN LO PROGRAMADO)*100</t>
  </si>
  <si>
    <t>premio municipal de la juventud</t>
  </si>
  <si>
    <t>PREMIO MUNICIPAL EN EL AÑO ACTUAL/PREMIO MUNICIPAL EN EL LO PROGRAMADO)*100</t>
  </si>
  <si>
    <t>A:PREMIO MUNICIPAL DE LA JUVENTUD REALIZADO EN EL AÑO anterior  - B:REMIO MUNICIPAL DE LA JUVENTUD PROGRAMADO EN EL AÑO actual</t>
  </si>
  <si>
    <t>(VARIABLE A / VARIABLE B) X 100</t>
  </si>
  <si>
    <t>ORGANIZACIÓN Y REALIZACIÓN DE ACTIVIDADES RECREATIVAS CON CAUSA.</t>
  </si>
  <si>
    <t>NÚMERO DE COLECTAS INVERNALES DE MATERIALES, VÍVERES DE PRIMERA NECESIDAD, JUGUETES, ÚTILES, INTERCAMBIO DE LIBROS Y REFORESTACIONES EN EL AÑO ACTUAL/NÚMERO DE COLECTAS INVERNALES DE MATERIALES, VÍVERES DE PRIMERA NECESIDAD, JUGUETES, ÚTILES, INTERCAMBIO DE LIBROS Y REFORESTACIONES EN LO PROGRAMADO)*100</t>
  </si>
  <si>
    <t>A:NÚMERO TOTAL DE COLECTAS REALIZADOS EN EL AÑO. - B:NÚMERO TOTAL DE COLECTAS PROGRAMADOS EN EL AÑO.</t>
  </si>
  <si>
    <t>COLECTAS</t>
  </si>
  <si>
    <t>"IMPARTICION DE PLÁTICAS EN INSTITUCIONES DE PREVENCION DE RIESGOS PSICOSOCIALES ASI COMO DIFERENTES TEMAS EN  EDUCACIÓN SEXUAL, PLANIFICACIÓN
FAMILIAR,EDUCACION EMOCIONAL"</t>
  </si>
  <si>
    <t>(NÚMERO DE PLATICAS IMPARTIDAS A JÓVENES EN TEMAS DE PREVENCIÓN DE RIESGOS PSICOSOCIALES EN EL AÑO ACTUAL/NÚMERO DE PLATICAS IMPARTIDAS A JÓVENES EN TEMAS DE PREVENCIÓN DE RIESGOS PSICOSOCIALES EN LO PROGRAMADO)*100</t>
  </si>
  <si>
    <t>A:NÚMERO TOTAL DE PLÁTICAS BRINDADAS EN EL AÑO. - B:NÚMERO TOTAL DE PLÁTICAS PROGRAMADAS EN EL AÑO</t>
  </si>
  <si>
    <t>TERRITORIO JOVEN (FACILITADORES EN EL USO DE LAS NUEVAS TECNOLOGÍAS QUE COMPLEMENTAN LA FORMACIÓN Y EDUCACIÓN INTEGRAL DE LOS JÓVENES).</t>
  </si>
  <si>
    <t>(NUMERO DE JÓVENES ATENDIDOS EN TERRITORIO JOVEN EN EL AÑO ACTUAL/NUMERO DE JÓVENES ATENDIDOS EN TERRITORIO JOVEN EN LO PROGRAMADO)*100</t>
  </si>
  <si>
    <t>A:NÚMERO TOTAL DE JÓVENES ATENDIDOS EN EL AÑO. - B:NÚMERO TOTAL DE JÓVENES PROGRAMADOS EN EL AÑO</t>
  </si>
  <si>
    <t>Incrementar el aprovechamiento de oportunidades que mejoren el desarrollo económico del municipio, a través del incremento en los niveles de producción agropecuarios y pesqueros</t>
  </si>
  <si>
    <t>Total de unidades de producción apoyadas en el año con respecto al total de unidades de producción SOLICITUDES DE APOYO EN EL AÑO ACTUAL</t>
  </si>
  <si>
    <t>A:TOTAL DE UNIDADES DE PRODUCCIÓN APOYADAS EN EL AÑO  ACTUAL - B:TOTAL DE UNIDADES DE PRODUCCIÓN APOYADAS EN EL AÑO ANTERIOR</t>
  </si>
  <si>
    <t>Los niveles de producción de las actividades agropecuarias del sector rural en el municipio se incrementa de manera constante para los productores con la innovación y desarrollo tecnológico.</t>
  </si>
  <si>
    <t>Total de unidades de producción apoyadas en el año  ACTUAL, con respecto al total de unidades de producción SOLICITANTES DE APOYO EN EL AÑO ACTUAL</t>
  </si>
  <si>
    <t>A:TOTAL DE UNIDADES DE PRODUCCIÓN APOYADAS EN EL AÑO  ACTUAL - B:TOTAL DE UNIDADES DE PRODUCCIÓN APOYADAS TOTAL DE UNIDADES DE PRODUCCIÓN APOYADAS EN EL AÑO ANTERIOR</t>
  </si>
  <si>
    <t>Programas en coordinación promovidos y convenidos</t>
  </si>
  <si>
    <t>Total de programas conformados en el año actual con respecto al total de programas gestionados en el año actual</t>
  </si>
  <si>
    <t>A:TOTAL DE PROGRAMAS CONFORMADOS EN EL AÑO ACTUAL  - B:TOTAL DE PROGRAMAS GESTIONADOS EN EL AÑO ACTUAL</t>
  </si>
  <si>
    <t>Integración y participación activa de la CIUDADANÍA del sector rural, en los Polos de Desarrollo del municipio</t>
  </si>
  <si>
    <t>Total de reuniones realizadas con integrantes del COMUNDER, RESPECTO AL TOTAL DE REUNIONES PROGRAMADAS EN EL AÑO ACTUAL</t>
  </si>
  <si>
    <t>A:TOTAL DE REUNIONES REALIZADAS CON INTEGRANTES DEL COMUNDER - B:RESPECTO AL TOTAL DE REUNIONES PROGRAMADAS EN EL AÑO ACTUAL</t>
  </si>
  <si>
    <t>Gestión de programas ante los tres niveles de gobierno y/o iniciativa privada</t>
  </si>
  <si>
    <t>TOTAL DE Gestiones aceptadas con respecto al total de gestiones realizadas</t>
  </si>
  <si>
    <t>A:TOTAL DE GESTIONES ACEPTADAS  - B:TOTAL DE GESTIONES REALIZADAS</t>
  </si>
  <si>
    <t>GESTIONES (OFICIOS DE INTENCION)</t>
  </si>
  <si>
    <t>Capacitación agropecuaria, otorgada</t>
  </si>
  <si>
    <t>Total de  personas capacitadas en el año actual con respecto al total de  de personas capacitadas en el año anterior</t>
  </si>
  <si>
    <t>A:TOTAL DE  PERSONAS CAPACITADAS EN EL AÑO ACTUAL  - B:TOTAL DE  DE PERSONAS CAPACITADAS EN EL AÑO ANTERIOR</t>
  </si>
  <si>
    <t>Integración y ejecución de programas de capacitación</t>
  </si>
  <si>
    <t>TOTAL DE PROGRAMAS DE CAPACITACIÓN CONFORMADOS EN EL AÑO ACTUAL, RESPECTO AL TOTAL DE PROGRAMAS DE CAPACITACIÓN CONFORMADOS EN EL AÑO ANTERIOR</t>
  </si>
  <si>
    <t>A:TOTAL DE PROGRAMAS DE CAPACITACIÓN CONFORMADOS EN EL AÑO ACTUAL - B:TOTAL DE PROGRAMAS DE CAPACITACIÓN CONFORMADOS EN EL AÑO ANTERIOR</t>
  </si>
  <si>
    <t>Apoyos agricolas, otorgados</t>
  </si>
  <si>
    <t>Número de apoyos AGRÍCOLAS entregados en el año actual, con respecto al  número de apoyos entregados en el año anterior</t>
  </si>
  <si>
    <t>A:NÚMERO TOTAL DE APOYOS AGRICOLAS ENTREGADOS EN EL AÑO ACTUAL - B:nÚMERO TOTAL DE APOYOS AGRICOLAS ENTREGADOS EN EL AÑO ANTERIOR</t>
  </si>
  <si>
    <t>Integración y validación de solicitudes de apoyos agrícolas</t>
  </si>
  <si>
    <t>Total de solicitudes AGRICOLAS validadas, con respecto al total de solicitudes AGRICOLAS  recibidas e integradas</t>
  </si>
  <si>
    <t>A:NOS MUESTRA EL TOTAL DE SOLICITUDES AGRICOLAS VALIDADAS - B:RESPECTO AL TOTAL DE SOLICITUDES AGRICOLAS  RECIBIDAS E INTEGRADAS</t>
  </si>
  <si>
    <t>Adquisición y entrega de apoyos agrícolas</t>
  </si>
  <si>
    <t>Número total de apoyos AGRÍCOLAS entregados con respecto al  número TOTAL de apoyos AGRÍCOLAS VALIDADOS</t>
  </si>
  <si>
    <t>A:TOTAL DE APOYOS AGRÍCOLAS ENTREGADOS - B:NÚMERO TOTAL DE APOYOS AGRÍCOLAS VALIDADOS</t>
  </si>
  <si>
    <t>Apoyos ganaderos, otorgados</t>
  </si>
  <si>
    <t>Total de apoyos GANADEROS entregados en el año actual, con respecto al  total  de apoyos GANADEROS  entregados en el año anterior</t>
  </si>
  <si>
    <t>A:TOTAL DE APOYOS GANADEROS ENTREGADOS EN EL AÑO ACTUAL - B:TOTAL  DE APOYOS GANADEROS  ENTREGADOS EN EL AÑO ANTERIOR</t>
  </si>
  <si>
    <t>APOYOS GANADEROS</t>
  </si>
  <si>
    <t>Integración y validación de solicitudes de apoyos ganadero</t>
  </si>
  <si>
    <t>Total de solicitudes GANADERAS validadas POSITIVAS , con respecto al total de solicitudes GANADERAS recibidas e integradas</t>
  </si>
  <si>
    <t>A:TOTAL DE SOLICITUDES GANADERAS VALIDADAS POSITIVAS  - B:TOTAL DE SOLICITUDES GANADERAS RECIBIDAS E INTEGRADAS</t>
  </si>
  <si>
    <t>SOLICITUDES GANADERAS</t>
  </si>
  <si>
    <t>Adquisición y entrega de apoyos ganaderos</t>
  </si>
  <si>
    <t>Número total de apoyos GANADEROS entregados con respecto al  número de apoyos GANADEROS VALIDADOS POSITIVOS</t>
  </si>
  <si>
    <t>A:NÚMERO TOTAL DE APOYOS GANADEROS ENTREGADOS - B:NÚMERO TOTAL DE APOYOS GANADEROS VALIDADOS POSITIVOS</t>
  </si>
  <si>
    <t>Obras de Bordería para captación de agua, entregadas</t>
  </si>
  <si>
    <t>Total de obras DE BORDERÍA entregadas, con respecto al total de obras DE BORDERÍA solicitadas en el año actual</t>
  </si>
  <si>
    <t>A:TOTAL DE OBRAS DE BORDERÍA ENTREGADAS - B:TOTAL DE OBRAS DE BORDERÍA SOLICITADAS EN EL AÑO ACTUAL</t>
  </si>
  <si>
    <t>OBRAS DE BORDERÍA</t>
  </si>
  <si>
    <t>Integración y validación de propuesta de obras de bordería</t>
  </si>
  <si>
    <t>Total de solicitudes DE OBRAS DE BORDERÍA validadas, con respecto al total de solicitudes DE OBRAS DE BORDERÍA recibidas e integradas</t>
  </si>
  <si>
    <t>A:TOTAL DE SOLICITUDES DE OBRAS DE BORDERÍA VALIDADAS - B:TOTAL DE SOLICITUDES DE OBRAS DE BORDERÍA RECIBIDAS E INTEGRADAS</t>
  </si>
  <si>
    <t>Ejecución, Supervisión  y entrega de obras de bordería</t>
  </si>
  <si>
    <t>Total de obras DE BORDERÍA entregadas con respecto al total de obras DE BORDERÍA solicitadas en el año actual.</t>
  </si>
  <si>
    <t>Tramites de regularación de predios rusticos, agrícolas y ganaderos de pequeña propiedad en etapa municipal, gestionados</t>
  </si>
  <si>
    <t xml:space="preserve">Total de TRAMITES gestionados para  escrituración en el año actual/con respecto al total de tramites SOLICITADOS para ESCRITURAR en el año </t>
  </si>
  <si>
    <t xml:space="preserve">A:TOTAL DE TRAMITES GESTIONADOS PARA  ESCRITURACIÓN EN EL AÑO ACTUAL - B:TOTAL DE TRAMITES SOLICITADOS PARA ESCRITURAR EN EL AÑO </t>
  </si>
  <si>
    <t>TRAMITES</t>
  </si>
  <si>
    <t>Integración de solicitudes de apoyo para escrituración en su etapa municipal</t>
  </si>
  <si>
    <t>Total de solicitudes integradas y validadas PARA APOYO DE ESCRITURACIÓN, con respecto al total de solicitudes presentadas para apoyo DE ESCRITURACIÓN en el año actual</t>
  </si>
  <si>
    <t>A:TOTAL DE SOLICITUDES INTEGRADAS Y VALIDADAS PARA APOYO DE ESCRITURACIÓN - B:OTAL DE SOLICITUDES PRESENTADAS PARA APOYO DE ESCRITURACIÓN EN EL AÑO ACTUAL</t>
  </si>
  <si>
    <t>EVENTO EXPOSICIÓN GANADERA SAN FELIPE 2024, REALIZADO</t>
  </si>
  <si>
    <t>TOTAL DE eventoS de exposición ganadera San Felipe 2024, REALIZADOS  en el año actual, RESPECTO AL TOTAL DE EVENTOS DE EXPOSICIÓN GANADERO PROGRAMADO EN EL AÑO ACTUAL</t>
  </si>
  <si>
    <t>A:TOTAL DE EVENTOS DE EXPOSICIÓN GANADERA SAN FELIPE 2024, REALIZADOS  EN EL AÑO ACTUAL - B:TOTAL DE EVENTOS DE EXPOSICIÓN GANADERA SAN FELIPE 2024, PROGRAMADOS ACTUAL</t>
  </si>
  <si>
    <t>Gestión de solicitud de apoyo para concurrencia de recursos económicos y ventanilla de apoyos ganaderos para realización del evento exposición ganadera  San Felipe 2024</t>
  </si>
  <si>
    <t>TOTAL de oficioS de solicitud de apoyo APROBADO para concurrencia de recursos económicos para realización del evento exposición ganadera   EN EL AÑO ACTUAL, RESPECTO AL TOTAL DE OFICIOS DE SOLICITUD DE APOYO  ELABORADO PARA CONCURRENCIA DE RECURSOS ECONÓMICOS PARA REALIZACIÓN DEL EVENTO EXPOSICIÓN GANADERA  PROGRAMADO  EN EL AÑO ACTUAL</t>
  </si>
  <si>
    <t>A:TOTAL DE OFICIOS DE SOLICITUD  DE APOYO APROBADOS PARA CONCURRENCIA DE RECURSOS ECONÓMICOS PARA REALIZACIÓN DEL EVENTO EXPOSICIÓN GANADERA  PROGRAMADO EN EL AÑO ACTUAL - B:TOTAL DE OFICIOS DE SOLICITUD DE APOYO  PARA CONCURRENCIA DE RECURSOS ECONÓMICOS PARA REALIZACIÓN DEL EVENTO EXPOSICIÓN GANADERA   EN EL AÑO ACTUAL</t>
  </si>
  <si>
    <t>SOLICITUD DE APOYO</t>
  </si>
  <si>
    <t>A:REGISTROS ACTUALES, INEGI,CONEVAL 2024 - B:REGISTROS ACTUALES, INEGI,CONEVAL 2023</t>
  </si>
  <si>
    <t>REGISTRO</t>
  </si>
  <si>
    <t>comercios, prestadores de servicios TURÍSTICOS y CIUDADANÍA</t>
  </si>
  <si>
    <t>COMERCIOS, PRESTADORES DE SERVICIOS TURÍSTICOS Y CIUDADANÍA</t>
  </si>
  <si>
    <t>A:COMERCIOS, PRESTADORES DE SERVICIOS TURÍSTICOS Y CIUDADANÍA 2024 - B:COMERCIOS, PRESTADORES DE SERVICIOS TURÍSTICOS Y CIUDADANÍA 2023</t>
  </si>
  <si>
    <t>LISTADO</t>
  </si>
  <si>
    <t>catalogo TURÍSTICO y/o de prestadores de servicios</t>
  </si>
  <si>
    <t>listado turistico y/o prestadores de servicios</t>
  </si>
  <si>
    <t>A:LISTADO TURISTICO Y/O PRESTADORES DE SERVICIOS 2024 - B:LISTADO TURISTICO Y/O PRESTADORES DE SERVICIOS 2023</t>
  </si>
  <si>
    <t xml:space="preserve">LISTADO </t>
  </si>
  <si>
    <t>DESARROLLAR E IMPLEMENTAR LA DIFUSIÓN TURÍSTICA DEL MUNICIPIO</t>
  </si>
  <si>
    <t xml:space="preserve">programa de difusión </t>
  </si>
  <si>
    <t>A:CARPETA DEL PROGRAMA DE DIFUSIÓN TURISTICA 2024 - B:CARPETA DEL PROGRAMA DE DIFUSIÓN TURISTICA 2023</t>
  </si>
  <si>
    <t xml:space="preserve">CARPETA </t>
  </si>
  <si>
    <t>DESARROLLAR E IMPLEMENTAR PRODUCTOS TURÍSTICOS EN EL MUNICIPIO</t>
  </si>
  <si>
    <t>producto TURÍSTICO</t>
  </si>
  <si>
    <t>A:PRODUCTO TURÍSTICO 2024 - B:PRODUCTO TURÍSTICO 2023</t>
  </si>
  <si>
    <t>DESARROLLAR E IMPLEMENTAR AL MENOS UNA RUTA TURÍSTICA EN EL MUNICIPIO</t>
  </si>
  <si>
    <t>promoción TURÍSTICA</t>
  </si>
  <si>
    <t>A:CARPETA DE PRODUCTO TURÍSTICO 2024 - B:CARPETA DE PRODUCTO TURÍSTICO 2023</t>
  </si>
  <si>
    <t>A:MIPYMES CAPACITADAS 2024 - B:MIPYMES CAPACITADAS 2023</t>
  </si>
  <si>
    <t>MIPYMES</t>
  </si>
  <si>
    <t>TRAMITAR TALLERES Y/O CAPACITACIONES PARA EL DESARROLLO LABORAL PARA CIUDADANOS Y MIPYMES</t>
  </si>
  <si>
    <t>TALLERES Y/O CAPACITACIONES REALIZADAS</t>
  </si>
  <si>
    <t>A:PERSONAS CAPACITADAS 2024 - B:PERSONAS CAPACITADAS 2023</t>
  </si>
  <si>
    <t>PROMOVER LA VINCULACIÓN Y/O COLOCACIÓN DE CIUDADANOS EN EMPRESAS</t>
  </si>
  <si>
    <t>A:CIUDADANOS EMPLEADOS 2024 - B:CIUDADANOS EMPLEADOS 2023</t>
  </si>
  <si>
    <t>PROPONER LA INSTALACIÓN DE AL MENOS UNA EMPRESA EN EL MUNICIPIO</t>
  </si>
  <si>
    <t>APERTURA O RE-APERTURA DE UNA EMPRESA EN EL MUNICIPIO</t>
  </si>
  <si>
    <t>A:EMPRESA INSTALADA 2024 - B:EMPRESA INSTALADA 2023</t>
  </si>
  <si>
    <t>EMPRESA INSTALADA</t>
  </si>
  <si>
    <t>LLEVAR A CABO LA REALIZACIÓN DE FERIAS DE EMPLEO PARA LA COLOCACIÓN DE CIUDADANOS EN EMPRESAS</t>
  </si>
  <si>
    <t>FERIAS DE EMPLEO REALIZADAS</t>
  </si>
  <si>
    <t>A:FERIAS DE EMPLEO REALIZADAS 2024 - B:FERIAS DE EMPLEO REALIZADAS 2023</t>
  </si>
  <si>
    <t>FERIAS</t>
  </si>
  <si>
    <t>LLEVAR A CABO SEMANA DEL AHORRO EN EL MUNICIPIO</t>
  </si>
  <si>
    <t>A:REGISTRO DE NEGOCIOS PARTICIPANTES 2024 - B:REGISTRO DE NEGOCIOS PARTICIPANTES 2023</t>
  </si>
  <si>
    <t>GESTIONAR EL INGRESO A PROGRAMAS PARA LA OPERACIÓN Y/O MEJORAS DE UNIDAD DE NEGOCIO</t>
  </si>
  <si>
    <t>EQUIPOS PARA NEGOCIOS</t>
  </si>
  <si>
    <t>A:EXPEDIENTES INTEGRADOS 2024 - B:EXPEDIENTES INTEGRADOS 2023</t>
  </si>
  <si>
    <t>EXPEDIENTES</t>
  </si>
  <si>
    <t>GESTIONAR ESPACIOS PARA LA COMERCIALIZACIÓN DE PRODUCTOS ARTESANALES, ALFAREROS, COCINERAS TRADICIONALES Y MEZCALEROS</t>
  </si>
  <si>
    <t>CANAL DE COMERCIALIZACIÓN</t>
  </si>
  <si>
    <t>A:DETERMINAR PUNTOS DE VENTA MUNICIPAL Y/O REGIONAL 2024 - B:DETERMINAR PUNTOS DE VENTA MUNICIPAL Y/O REGIONAL 2023</t>
  </si>
  <si>
    <t>VINCULAR A ALFAREROS CON PROGRAMAS</t>
  </si>
  <si>
    <t>EQUIPAMIENTO ADECUADO PARA EL DESARROLLO DE SUS ACTIVIDADES</t>
  </si>
  <si>
    <t>A:CANTIDAD DE ALFAREROS SOLICITANTES 2024 - B:CANTIDAD DE ALFAREROS SOLICITANTES 2023</t>
  </si>
  <si>
    <t>CANTIDAD</t>
  </si>
  <si>
    <t>TRAMITE DE PASAPORTE NACIONAL ELABORADO</t>
  </si>
  <si>
    <t>PASAPORTE SOLICITADO</t>
  </si>
  <si>
    <t>A:CANTIDAD DE PASAPORTES TRAMITADOS 2024 - B:CANTIDAD DE PASAPORTES TRAMITADOS 2023</t>
  </si>
  <si>
    <t>PASAPORTEs</t>
  </si>
  <si>
    <t>ACTUALIZACIÓN DE CONVENIOS PARA LLEVAR A CABO EL TRAMITÉ Y ENTREGA DE PASAPORTES</t>
  </si>
  <si>
    <t>A:CANTIDAD DE CONVENIOS REALIZADOS 2024 - B:CANTIDAD DE CONVENIOS REALIZADOS 2023</t>
  </si>
  <si>
    <t xml:space="preserve">CONVENIOS </t>
  </si>
  <si>
    <t>FESTIVIDADES ANUALES</t>
  </si>
  <si>
    <t>FERIA DE SAN MIGUEL ARCÁNGEL Y LA ALFARERÍA</t>
  </si>
  <si>
    <t>A:CARPETA DE EVIDENCIAS 2024 - B:CARPETA DE EVIDENCIAS 2023</t>
  </si>
  <si>
    <t>PARTICIPACIÓN EN LA ORGANIZACIÓN DE LA FERIA DE SAN MIGUEL ARCÁNGEL Y LA ALFARERÍA</t>
  </si>
  <si>
    <t xml:space="preserve">COORDINAR LA PLANEACIÓN DE LA FERIA DE SAN MIGUEL ARCÁNGEL Y LA ALFARERÍA </t>
  </si>
  <si>
    <t>A:CARPETA DE EVIDENCIAS  2024 - B:CARPETA DE EVIDENCIAS  2023</t>
  </si>
  <si>
    <t>DESARROLLO Y EJECUCIÓN DE LA FERIA DE SAN MIGUEL ARCÁNGEL Y LA ALFARERÍA DE MANERA COORDINADA CON LAS ÁREAS CORRESPONDIENTES</t>
  </si>
  <si>
    <t>LLEVAR A CABO LAS ACTIVIDADES PLANEADAS PARA LA REALIZACIÓN DE LA FERIA DE SAN MIGUEL ARCÁNGEL Y LA ALFARERÍA</t>
  </si>
  <si>
    <t>CARPETA</t>
  </si>
  <si>
    <t xml:space="preserve">CONTRIBUIR AL DESARROLLO SOCIAL DE ZONAS DETERIORADAS Y ZONAS DE POBREZA
CON LA APLICACIÓN DEL PROGRAMA MUNICIPAL DE ORDENAMIENTO ECOLÓGICO
TERRITORIAL
</t>
  </si>
  <si>
    <t>ÍNDICE DE POBREZA</t>
  </si>
  <si>
    <t>A:habitantes en situacion vulnerables - B:habitantes total</t>
  </si>
  <si>
    <t>habitantes</t>
  </si>
  <si>
    <t xml:space="preserve">SUSTENTABLE LOS HABITANTES DEL MUNICIPIO DE SAN FELIPE CUENTAN CON UN
DESARROLLO URBANO ORDENADO Y
</t>
  </si>
  <si>
    <t>SE OTORGARA LOS NÚMEROS OFICIALES, PERMISOS DE
CONSTRUCCIÓN, USOS DE LA VÍA PUBLICA Y CAMBIO DE USO
DE SUELO QUE CUMPLAN CON EL CÓDIGO TERRITORIAL PARA
EL ESTADO Y LOS MUNICIPIO DE GUANAJUATO</t>
  </si>
  <si>
    <t>A:solicitudes que cumplen con la normativa - B:: solicitudes entregadas</t>
  </si>
  <si>
    <t>SUMINISTRANDO Y APLICANDO PINTURA TRAFICO PARA SEÑALAMIENTO VIAL EN
CABECERA MUNICIPAL</t>
  </si>
  <si>
    <t xml:space="preserve"> litros</t>
  </si>
  <si>
    <t>APLICACIÓN DE PINTURA EN VIALIDADES
DEL MUNICIPIO Y CABECERA MUNICIPAL</t>
  </si>
  <si>
    <t xml:space="preserve">APLICACIÓN DE PINTURA EN CALLES Y PRINCIPALES
VIALIDADES DE CABECERA MUNICIPAL
</t>
  </si>
  <si>
    <t>A:LITROS DE PINTURA - B:LITROS DE PINTURA</t>
  </si>
  <si>
    <t>SUMINISTRANDO E INSTALANDO SEÑALAMIENTO VERTICAL EN CABECERA MUNICIPAL</t>
  </si>
  <si>
    <t>A:NUMERO DE PIEZAS - B:NUMERO DE PIEZAS</t>
  </si>
  <si>
    <t>APLICACIÓN DE SEÑALAMIENTO VIAL
VERTICAL EN LA CABECERA MUNICIPA</t>
  </si>
  <si>
    <t xml:space="preserve">APLICACIÓN DE PIEZAS EN CALLES Y PRINCIPALES VIALIDADES
DE CABECERA MUNICIPAL
</t>
  </si>
  <si>
    <t>SUMINISTRANDO Y APLICANDO MEZCLA ASFALTICA EN CAMINOS MUNICIPALES</t>
  </si>
  <si>
    <t xml:space="preserve">SUMINISTRACION DE MEZCLA ASFALTICA
EN CAMINOS DEL MUNICIPIO
</t>
  </si>
  <si>
    <t>SUMINISTRANDO Y APLICANDO CONCRETO HIDRAULICO EN VIALIDADES URBANAS</t>
  </si>
  <si>
    <t>A:: MATERIAL SOLICITADO - B:MATERIAL COLOCADO</t>
  </si>
  <si>
    <t>SUMINISTRACION Y APLICACIÓN DE
CONCRETO HIDRAULICO EN EL MUNICIPIO</t>
  </si>
  <si>
    <t xml:space="preserve"> TON</t>
  </si>
  <si>
    <t>MANTENIMIENTO DE EDIFICIOS PÚBLICOS EN EL MUNICIPIO</t>
  </si>
  <si>
    <t>MANTENIMIENTO DE EDIFICIOS PÚBLICOS</t>
  </si>
  <si>
    <t>MANTENIMIENTO DE EDIFICIOS PÚBLICOS
EN EL MUNICIPIO DE SAN FELIPE</t>
  </si>
  <si>
    <t>REGULARIZACIONES EN COORDINACIÓN CON TENENCIA DE LA
TIERRA E INSUS</t>
  </si>
  <si>
    <t>pieza</t>
  </si>
  <si>
    <t xml:space="preserve">SUMINISTRANDO Y APLICANDO MEZCLA ASFALTICA EN VIALIDADES DE LA CABECERA
MUNICIPAL </t>
  </si>
  <si>
    <t xml:space="preserve">SUMINISTRO Y APLICACIÓN DE MEZCLA
ASFALTICA EN VIALIDADES DE CABECERA
MUNICIPAL
</t>
  </si>
  <si>
    <t xml:space="preserve">SUMINISTRANDO Y APLICANDO PINTURA TRAFICO PARA SEÑALAMIENTO VIAL EN
COMUNIDADES MUNICIPALES </t>
  </si>
  <si>
    <t xml:space="preserve">SUMINISTRO Y APLICACIÓN DE PINTURA
TRAFICO PARA SEÑALAMIENTO VIAL EN
CABECERA MUNICIPAL
</t>
  </si>
  <si>
    <t xml:space="preserve">APLICACIÓN DE PINTURA EN CALLES PRINCIPALES DE
COMUNIDADES MUNICIPALES
</t>
  </si>
  <si>
    <t>A:litros de pintura - B:aplicacion de pintura</t>
  </si>
  <si>
    <t xml:space="preserve">ELABORANDO, COLOCANDO Y DANDO MANTENIMIENTO EN VIALIDADES URBANAS EN
CABECERA MUNICIPAL A BASE DE ADOQUIN DE CEMENTO </t>
  </si>
  <si>
    <t>m2</t>
  </si>
  <si>
    <t xml:space="preserve">COLOCACION Y MANTENIMIENTO EN
VIALIDADES URBANAS EN CABECERA
MUNICIPAL A BASE DE ADOQUIN DE
CEMENTO
</t>
  </si>
  <si>
    <t>METROS CUADRADOS APLICADOS</t>
  </si>
  <si>
    <t xml:space="preserve">Contribuir a una operatividad eficiente y eficaz de los usuarios mediante sistemas de evaluación </t>
  </si>
  <si>
    <t>Índice de Planeación con respecto al Indice de Planeación anterio</t>
  </si>
  <si>
    <t>A: Índice de Planeación - B: Índice de Planeación ANTERIOR</t>
  </si>
  <si>
    <t>A:Número de capacitaciones a enlaces municipales de planeación - B:Número de capacitaciones a enlaces municipales de planeadas</t>
  </si>
  <si>
    <t>Número de PBR ´s revisados con metas anuales en todos los niveles y con sintaxis recomendada</t>
  </si>
  <si>
    <t>A:número de PBR s revisados - B:Número de PBR s entregados</t>
  </si>
  <si>
    <t>cuantos PBR ´s son notificados con observación</t>
  </si>
  <si>
    <t>notificaciones</t>
  </si>
  <si>
    <t>Número de metas y objetivos programados en sus pbr´s</t>
  </si>
  <si>
    <t>A:Número total de metas y objetivos cumplidos - B:Número total de metas y objetivos registrados</t>
  </si>
  <si>
    <t>Número de recomendaciones de áreas de oportunidad a las dependencias en sus pbr´s</t>
  </si>
  <si>
    <t>A:recomendaciones realizadas en siplam - B:total de pbr´s revisados</t>
  </si>
  <si>
    <t>oficios y/o comentarios</t>
  </si>
  <si>
    <t>cuantas modificaciones presupuestales se realizan al poa 2024</t>
  </si>
  <si>
    <t>Número de POA's presentados a comisión de Regidores y
Ayuntamiento con respecto del Total de POA's del ejercicio 2024</t>
  </si>
  <si>
    <t>A: Número de POA's presentados a comisión de Regidores y Ayuntamiento - B:Total de POA's del ejercicio</t>
  </si>
  <si>
    <t>cuantos informes trimestrales son elaborados en el año 2024</t>
  </si>
  <si>
    <t xml:space="preserve">informe </t>
  </si>
  <si>
    <t>Cuantas obras y/o acciones estan validadas en la MIDS del 2024</t>
  </si>
  <si>
    <t xml:space="preserve">proyectos </t>
  </si>
  <si>
    <t>A:Número de requerimientos de auditoría elaborados - B:Número de requerimientos de auditoría entregados</t>
  </si>
  <si>
    <t xml:space="preserve">Número de reuniones del pleno de COPLADEM en el año </t>
  </si>
  <si>
    <t xml:space="preserve">Saber cuantas Reuniones EJECUTIVAS se realizaron en el año </t>
  </si>
  <si>
    <t>integración de la entrega recepción</t>
  </si>
  <si>
    <t>aplicar el llenado correcto de los formatos pertenecientes a la
dirección</t>
  </si>
  <si>
    <t>A:número de formatos entregados a la dirección de planeación - B:formatos subidos al sistema con información requerida de la dirección de planeación</t>
  </si>
  <si>
    <t>formatos</t>
  </si>
  <si>
    <t>ACTUALIZACIÓN DEL PLAN MUNICIPAL DE DESARROLLO</t>
  </si>
  <si>
    <t>SE REQUIERE LA ACTUALIZACIÓN DEL PLAN MUNICIPAL DE DESARROLLO 2050</t>
  </si>
  <si>
    <t>A:plan municipal de desarrollo 2040 - B:documento actualizado plan municipal de desarrollo 2050</t>
  </si>
  <si>
    <t>documento</t>
  </si>
  <si>
    <t xml:space="preserve">A:TOTAL DE SOLICITUDES Y ORDENES DE TRABAJO - B:TOTAL DE SOLICITUDES  Y ORDENES DE TRABAJO </t>
  </si>
  <si>
    <t>SOLICITUDES Y ORDENES DE TRABAJO</t>
  </si>
  <si>
    <t>MEJORAR LOS SERVICIOS PUBLICOS MUNICIPALES OFRECIDOS A LA CIUDADANIA , (TIANGUIS, MERCADO, RASTRO MUNICIPAL, LIMPIA, PANTEON MUNICIPAL, ALUMBRADO PUBLICO, Y BRIGADA AUXILIAR.) TOTAL DE SOLICITUDES Y ordenes de trabajo atendidos</t>
  </si>
  <si>
    <t>TOTAL DE SOLICITUDES Y ordenes de trabajo atendidos DURANTE EL AÑO</t>
  </si>
  <si>
    <t>A:SOLICITUDES Y ORDENES DE TRABAJO   - B:SOLICITUDES Y ORDENES DE TRABAJO</t>
  </si>
  <si>
    <t>INFRAESTRUCTURA Y EQUIPO ELECTRICO DE ALUMBRADO PÚBLICO MEJORADO</t>
  </si>
  <si>
    <t>TOTAL DE ordenes de trabajo ATENDIDOS EN EL AÑO CON RESPECTO AL TOTAL DE INGRESADOS en el año ANTERIOR.</t>
  </si>
  <si>
    <t>A:ORDENES DE TRABAJO INGRESADOS EN EL AÑO ACTUAL - B:ORDENES DE TRABAJO ATENDIDOS EN EL AÑO ANTERIOR</t>
  </si>
  <si>
    <t>ORDENES DE TRANAJO</t>
  </si>
  <si>
    <t>C1A1 ADQUISICIÓN DE EQUIPO ELÉCTRICO</t>
  </si>
  <si>
    <t>TOTAL DE ORDENES DE TRABAJO ATENDIDOS EN EL AÑO EN COMPARACIÓN CON EL AÑO ANTERIOR</t>
  </si>
  <si>
    <t>A:ORDENES DE TTRABAJO EN EL AÑO ACTUAL - B:ORDENES DE TRABAJO EN EL AÑO ANTERIOR</t>
  </si>
  <si>
    <t>ORDENES DE TRABAJO</t>
  </si>
  <si>
    <t>C1A2 RESTAURACIÓN Y GENERACIÓN DE ADORNOS PARA LAS FECHAS CONMEMORATIVAS</t>
  </si>
  <si>
    <t>TOTAL DE ADORNOS GENERADOS CON RESPECTO AL TOTAL DE ADORNOS EXISTENTES</t>
  </si>
  <si>
    <t>A:adornos en existencia  - B:adornos restaurados</t>
  </si>
  <si>
    <t>adornos</t>
  </si>
  <si>
    <t>MANTENIMIENTO REALIZADO EN LA INFRAESTRUCTURA EN LOS DIFERENTES EDIFICIOS DE LA DIRECCIÓN</t>
  </si>
  <si>
    <t>TOTAL DE MANTENIMIENTOS DE EDIFICIOS ACTUAL CON RESPECTO AL AÑO ANTERIOR</t>
  </si>
  <si>
    <t xml:space="preserve">A:total de mantenimientos realizados en el año actual  - B:total de mantenimientos  realizados en el año anterior </t>
  </si>
  <si>
    <t>mantenimientos</t>
  </si>
  <si>
    <t>C2A1 REHABILITACIÓN Y MANTENIMIENTO DE ESPACIOS DE LAS DIFERENTES AREAS (MERCADO HIDALGO, RASTRO, PANTEON, ALUMBRADO PÚBLICO Y LA DIRECCIÓN).</t>
  </si>
  <si>
    <t>TOTAL DE MANTENIMIENTO REALIZADOS EN LAS INSTALACIONES DE LA DIRECCION .</t>
  </si>
  <si>
    <t>A:mantenimientos realizados en el año actual  - B:mantenimientos realizados en el año anterior</t>
  </si>
  <si>
    <t xml:space="preserve">mantenimientos </t>
  </si>
  <si>
    <t>MANEJO ADECUADO DE RESIDUOS SÓLIDOS, ASÍ COMO SU RECOLECCIÓN Y DISPOSICIÓN FINAL</t>
  </si>
  <si>
    <t>TOTAL DE BASURA GENERADA EN EL AÑO ACTUAL RESPECTO AL TOTAL DEL DE BASURA GENERADA EN EL AÑO ANTERIOR</t>
  </si>
  <si>
    <t xml:space="preserve">A:toneladas en el año actual  - B:toneladas en el año anterior </t>
  </si>
  <si>
    <t xml:space="preserve">toneladas </t>
  </si>
  <si>
    <t>C3A1 ADQUISICIÓN DE CONTENEDORES CUADRADOS DE 6 METROS CUBIDOS DE CAPACIDAD.</t>
  </si>
  <si>
    <t xml:space="preserve">A:contenedores adquiridos - B:contenedores existentes </t>
  </si>
  <si>
    <t xml:space="preserve">contenedores </t>
  </si>
  <si>
    <t>C3A2 COMPACTACIÓN DE RESIDUOS GENERADOS POR LA CIUDADANIA.</t>
  </si>
  <si>
    <t>TOTAL DE BASURA ACUMULADA DE LA RECOLECCIÓN DIARIA EN EL MUNICIPIO, EN EL AÑO ACTUAL, CON RESPECTO AL AÑO ANTERIOR</t>
  </si>
  <si>
    <t xml:space="preserve">A:toneladas en el año actaul - B:toneladas en el año anterior </t>
  </si>
  <si>
    <t xml:space="preserve">APOYO REALIZADO EN LA LOGÍSTICA E INSTALACIÓN DE MOBILIARIO Y EQUIPO DE AUDIO EN EVENTOS </t>
  </si>
  <si>
    <t xml:space="preserve">A:solicitudes ingresadas en el  año actual                                                                                                                                                                            - B:solicitudes atendidas en el año anterior </t>
  </si>
  <si>
    <t>C4A1 ADQUISICION DE MOBILIARIO Y EQUIPO DE AUDIO PARA la ATENCION.</t>
  </si>
  <si>
    <t xml:space="preserve">A:TOTAL DE SOLICITUDES ATENDIDAS EN EL AÑO ACTUAL - B:TOTAL DE SOLICITUDES ATENDIDAS EN EL AÑO ANTERIOR </t>
  </si>
  <si>
    <t>C5 BRINDANDO UN SERVICIO DE CALIDAD EN EL RASTRO MUNICIPAL.</t>
  </si>
  <si>
    <t>TOTAL DE SACRIFICIOS DEL AÑO ANTERIOR RESPECTO AL TOTAL DE SACRIFIOS AL AÑO ACTUAL.</t>
  </si>
  <si>
    <t>A:SACRIFICIOS REALIZADOS EN  EL AÑO ACTUAL  - B:SACRIFICIOS REALIZADOS EN EL AÑO ANTERIOR</t>
  </si>
  <si>
    <t>SACRIFICIOS</t>
  </si>
  <si>
    <t>C5A1 ADQUISICIÓN Y MANTENIMIENTO DE EQUIPOS Y MATERIALES NECESARIOS.</t>
  </si>
  <si>
    <t>TOTAL DE MANTENIMIENTOS DEL AÑO ANTERIOR RESPECTO AL TOTAL DE MANTENIMIENTOS  AL AÑO ACTUAL.</t>
  </si>
  <si>
    <t>A:TOTAL DE MANTENIMIENTOS REALIZADOS EN EL AÑO ACTUAL  - B:TOTAL DE MANTENIMIENTOS REALIZADOS EN EL AÑO ANTERIOR</t>
  </si>
  <si>
    <t>MANTENIMIENTOS</t>
  </si>
  <si>
    <t>C6 COMBUSTIBLE ADQUIRIDO PARA EL DESEMPEÑO DE LOS SERVICIOS Y ACTIVIDADES SOLICITADOS A LA DIRECCIÓN.</t>
  </si>
  <si>
    <t>TOTAL DE SOLICITUDES Y /O SERVICIOS ATENDIDOS DURANTE EL AÑO ANTERIOR CON RESPECTO AL AÑO ACTUAL</t>
  </si>
  <si>
    <t>A:SOLICITUDES Y ORDENES DE TRABAJO EN EL AÑO ACTUAL - B:SOLICITUDES Y ORDENES DE TRABAJO EN EL AÑO ANTERIOR</t>
  </si>
  <si>
    <t xml:space="preserve">SOLICITUDES Y ORDENES DE TRABAJO </t>
  </si>
  <si>
    <t>C6A1 ATENCION A LAS SOLICITUDES DE LAS DIFERENTES AREAS.</t>
  </si>
  <si>
    <t>A:SOLICITUDES ATENDIDAS EN EL AÑO ACTUAL - B:SOLICITUDES ATENDIDAS EN EL AÑO ANTERIOR</t>
  </si>
  <si>
    <t>SOLICITUDES Y ORDENES  DE TRABAJO</t>
  </si>
  <si>
    <t>C7 DAR A LA POBLACIÓN UN LUGAR ADECUADO, ASÍ COMO DAR LOS SERVICIOS NECESARIOS PARA EL
DEPOSITO Y EXTRACCIÓN DE CADÁVERES.</t>
  </si>
  <si>
    <t>TOTAL DE SOLICITUDES Y SERVICIOS ATENDIDOS DURANTE EL AÑO ANTEROR CON RESPECTO AL AÑO ACTUAL.</t>
  </si>
  <si>
    <t xml:space="preserve">A:SERVICIOS SOLICITADOS EN EL AÑO ACTUAL  - B:SERVICIOS SOLICITADOS EN EL AÑO ANTERIOR </t>
  </si>
  <si>
    <t>C7A1 CONSTRUCCIÓN DE GAVETAS Y/O CASILLEROS EN EL PANTEON MUNICIPAL</t>
  </si>
  <si>
    <t>A:GAVETAS Y CASILLEROS CONSTRUIDOS EN EL AÑO ACTUAL - B:GAVETAS Y CASILLEROS CONSTRUIDOS EN EL AÑO ANTERIOR</t>
  </si>
  <si>
    <t>GAVETAS Y CASILLEROS</t>
  </si>
  <si>
    <t>C7A2 ATENCION A LAS SOLICITUDES DE INHUMACIONES</t>
  </si>
  <si>
    <t>TOTAL DE SOLICITUDES Y/O SERVICIOS ATENDIDOS DURANTE EL AÑO ANTERIOR CON RESPECTO AL AÑO ACTUAL</t>
  </si>
  <si>
    <t>A:INHUMACIONES EN EL AÑO ACTUAL  - B:INHUMACIONES EN EL AÑO ANTERIOR</t>
  </si>
  <si>
    <t>INHUMACIONES</t>
  </si>
  <si>
    <t>C7A3 ATENCION A LAS SOLICITUDES DE EXHUMACION</t>
  </si>
  <si>
    <t>TOTAL DE EXHUMACIONES ATENDIDAS DURANTE EL AÑO ANTERIOR CON RESPECTO AL AÑO ACTUAL</t>
  </si>
  <si>
    <t>A:SOLICITUDES DE EXHUMACION EN EL AÑO ACTUAL  - B:SOLICITUDES DE EXHUMACION EN EL AÑO ANTERIOR</t>
  </si>
  <si>
    <t>EXHUMACIONES</t>
  </si>
  <si>
    <t>C8 ATENDIDO EL CIUDADANO SIEMPRE CON CALIDAD.</t>
  </si>
  <si>
    <t>TOTAL DE REPORTES y /o  servicios  ATENDIDOS DURANTE EL AÑO ANTERIOR CON RESPECTO AL AÑO ACTUAL</t>
  </si>
  <si>
    <t>A:solicitudes y ordenes de trabajo en el año actual  - B:solicitudes y ordenes de trabajo en el año anterior</t>
  </si>
  <si>
    <t xml:space="preserve">solicitudes  y ordenes de trabajo </t>
  </si>
  <si>
    <t>C9A1 ADQUISION DE EQUIPO DE COMPUTO Y MOBILIARIO DE OFICINA.</t>
  </si>
  <si>
    <t xml:space="preserve">TOTAL DE SOLICITUDES INGRESADAS EN EL AÑO ANTERIOR  CON RESPECTO AL AÑO ACTUAL </t>
  </si>
  <si>
    <t>A:SOLICITUDES RECIBIDAS EN EL AÑO ACTUAL - B:SOLICITUDES RECIBIDAS EN EL AÑO ANTERIOR</t>
  </si>
  <si>
    <t>A:solicitudes recibidas - B:solicitudes atendidas</t>
  </si>
  <si>
    <t>solicitudes recibidas</t>
  </si>
  <si>
    <t>Disminución del impacto medioambiental mediante EL mejoramiento de control de actividades antropogénicas</t>
  </si>
  <si>
    <t>promover el cuidado del medio ambiente mediante la EDUCACIÓN ambiental, (talleres de reforestación, platicas, campaña de DONACIÓN de árboles)</t>
  </si>
  <si>
    <t>Mantener el área verde de la cabecera municipal en buenas condiciones anualmente ejecutado</t>
  </si>
  <si>
    <t>PORCENTAJE DE MANTENIMIENTO DEL SERVICIO AMBIENTAL ESCÉNICOS DE LA SUPERFICIE DE ÁREAS VERDES MANTENIDAS EN BUENAS CONDICIONES</t>
  </si>
  <si>
    <t xml:space="preserve">A:superficie atendida - B:superficie total </t>
  </si>
  <si>
    <t>superficie de area verde en buenas condiciones</t>
  </si>
  <si>
    <t xml:space="preserve">metros cuadrados </t>
  </si>
  <si>
    <t xml:space="preserve">Áreas verdes atendidas con riego                           </t>
  </si>
  <si>
    <t>porcentaje de superficie de área verde atendida con riego</t>
  </si>
  <si>
    <t>riego de áreas verdes, mediante el uso de agua tratada EJECUTADO</t>
  </si>
  <si>
    <t>Se incrementa en 1% el uso de agua tratada para el riego de áreas verdes</t>
  </si>
  <si>
    <t xml:space="preserve">A:agua tratada usada  - B:agua tratada programada </t>
  </si>
  <si>
    <t>servicio de limpieza de fosas sépticas atendido</t>
  </si>
  <si>
    <t>A:servicios atendidos - B:servicios solicitados</t>
  </si>
  <si>
    <t xml:space="preserve">atnder el servicio de  Limpieza de fosas septicas para ciudadanos de san felipe </t>
  </si>
  <si>
    <t xml:space="preserve">atencion de Limpieza de fosas sépticas </t>
  </si>
  <si>
    <t>Fomento del Desarrollo Forestal Sustentable dentro del municipio de San Felipe ejecutado</t>
  </si>
  <si>
    <t>Incremento en el número de árboles plantados en el municipio</t>
  </si>
  <si>
    <t>A:numero de arboles plantados - B:numero de arboles plantados el año anterior</t>
  </si>
  <si>
    <t xml:space="preserve">realizar campañas de reforestacion  </t>
  </si>
  <si>
    <t xml:space="preserve">incremento del numero de arboles plantados </t>
  </si>
  <si>
    <t>A:arboles plantados - B:arboles plantados en el año anterior</t>
  </si>
  <si>
    <t xml:space="preserve">Realizar campaña de promoción para la solicitud de donación de árboles </t>
  </si>
  <si>
    <t>Estructura de donación de árboles ejecutada</t>
  </si>
  <si>
    <t>A:arboles donados - B:arboles donados el  año anterior</t>
  </si>
  <si>
    <t>estructura de produccion de arboles ejecutado</t>
  </si>
  <si>
    <t>A:produccion de arboles  - B:produccion de arboles del año anterior</t>
  </si>
  <si>
    <t>produccion de arboles</t>
  </si>
  <si>
    <t>A:arboles producidos - B:arboles producidos el año anterior</t>
  </si>
  <si>
    <t>Recolección de semillas de especies forestales con el fin de garantizar la producción</t>
  </si>
  <si>
    <t>porcentaje de variacion en la recoleccion de semilla para siembra</t>
  </si>
  <si>
    <t>A:semilla recolectada - B:semilla recolectada programada</t>
  </si>
  <si>
    <t>kg</t>
  </si>
  <si>
    <t>Evaluación  de impacto ambiental atendido por el municipio</t>
  </si>
  <si>
    <t>A:evaluacion de impacto ambiental autorizadas  - B:evaluaciones de impacto ambiental solicitadas</t>
  </si>
  <si>
    <t>evaluacion</t>
  </si>
  <si>
    <t>Porcentaje de atención a obras públicas y privadas referente a la evaluación de impacto ambiental</t>
  </si>
  <si>
    <t>A:resolucion de mia - B:resolucion de mia solicitada</t>
  </si>
  <si>
    <t xml:space="preserve">EVALUAR EL IMPACTO AMBIENTAL GENERADO POR OBRAS </t>
  </si>
  <si>
    <t>A:dictamen de obra autorizado - B:dictamen de obra solicitado</t>
  </si>
  <si>
    <t>Evaluar riesgos ambientales generados por árboles</t>
  </si>
  <si>
    <t>Disminución en el porcentaje de población vulnerable ante riesgos forestales</t>
  </si>
  <si>
    <t>A:evaluacion de riesgos forestales atendido - B:evaluacion de riesgos forestales soliciados</t>
  </si>
  <si>
    <t>Solicitud del permiso y entrega de documentación</t>
  </si>
  <si>
    <t>A:permisos autorizados - B:permisos solicitados</t>
  </si>
  <si>
    <t>PORCENTAJE DE ATENCIÓN Y SOLUCIÓN A DENUNCIAS AMBIENTALES INTERPUESTAS ANTE LA DIRECCIÓN</t>
  </si>
  <si>
    <t>Porcentaje de atención y solución a denuncias
ambientales interpuestas ante la dirección</t>
  </si>
  <si>
    <t>Incrementa la participación ciudadana en el cuidado del medio ambiente implementado</t>
  </si>
  <si>
    <t>Población alcanzada con algún curso de concientización, información o capacitación en materia ambiental, así como acciones orientadas a mejorar la cultura ambiental</t>
  </si>
  <si>
    <t>A:PERSONAS CAPACITADAS - B:PERSONAS CAPACITADAS EN EL AÑO ANTERIOR</t>
  </si>
  <si>
    <t xml:space="preserve">realizar Campañas dirigidas a la sociedad, estudiantes y servidores públicos para la difusión de la educación ambiental
</t>
  </si>
  <si>
    <t>Porcentaje de variación en la población con algún curso de concientización y capacitación en materia ambiental</t>
  </si>
  <si>
    <t>A:PERSONAS CAPACITADAS  - B:PERSONAS CAPACITADAS EN EL AÑO ANTERIOR</t>
  </si>
  <si>
    <t>Educación ambiental, a fin de hacer uso correcto de los contenedores y disminuir la basura en la vía pública</t>
  </si>
  <si>
    <t>PORCENTAJE DE VARIACIÓN EN LA POBLACIÓN CON ALGÚN CURSO DE CONCIENTIZACIÓN Y CAPACITACIÓN EN MATERIA AMBIENTAL</t>
  </si>
  <si>
    <t xml:space="preserve">A:PERSONAS CAPACITADAS - B:PERSONAS CAPACITADAS </t>
  </si>
  <si>
    <t>EFICIENCIA</t>
  </si>
  <si>
    <t>INSTRUMENTACIÓN PARA LA PROTECCIÓN ANIMAL EJECUTADO</t>
  </si>
  <si>
    <t>PORCENTAJE DE DENUNCIAS ATENDIDAS E INTRUMENTOS GENERADOS</t>
  </si>
  <si>
    <t>A:DOCUMENTOS DE PROGRAMA DE PROTECCION ANIMAL GENERADOS - B:DOCUMENTOS DE PROGRAMA DE PROTECCION ANIMAL SOLICITADOS</t>
  </si>
  <si>
    <t>GENERACIÓN DE PROGRAMA  DE PROTECCIÓN  ANIMAL PARA EL MUNICIPIO DE SAN FELIPE</t>
  </si>
  <si>
    <t>DOCUMENTO TERMINADO DE UN PROGRAMA DE PROTECCION ANIMAL</t>
  </si>
  <si>
    <t>A:PROGRAMA DE PROTECCION ANIMAL - B:PROPUESTA DE PROGRAMA DE PROTECCION ANIMAL</t>
  </si>
  <si>
    <t>INTEGRACIÓN DEL CONSEJO DE PROTECCIÓN  ANIMAL DEL MUNICIPIO DE SAN FELIPE</t>
  </si>
  <si>
    <t>CONSEJO MUNICIPAL DE PROTECCION ANIMAL IMPLEMENTADO EN EL MUNICIPIO</t>
  </si>
  <si>
    <t xml:space="preserve">A:COMITE CONFORMADO - B:PROPUESTA DE  INTEGRACION DE COMITE </t>
  </si>
  <si>
    <t xml:space="preserve">ACTA </t>
  </si>
  <si>
    <t>GENERAR disposiciones  generales que deberá de tener un espacio adecuado de hábitat para animales domésticos</t>
  </si>
  <si>
    <t>GENERACIÓN DE DISPOSICIONES GENERALES DE HABITAT PARA ANIMALES DOMESTICOS</t>
  </si>
  <si>
    <t>A:DISPOSICIONES GENERALES DE HABITAT PARA ANIMALES DOMESTICOS - B:PROPUESTA DE  DISPOSICIONES GENERALES DE HABITAT PARA ANIMALES DOMESTICOS</t>
  </si>
  <si>
    <t>ACTIVIDAD C7A4</t>
  </si>
  <si>
    <t>GENERAR disposiciones administrativas para la generación y actualización del Padrón de Establecimientos de Comercialización y Crianza Animal.</t>
  </si>
  <si>
    <t>DISPOSICIONES ADMINSITRATIVAS PARA ESTABLECIMIENTO DE COMERCIALIZACIÓN U CRIANZA DE ANIMALES</t>
  </si>
  <si>
    <t>A:DISPOSICIONES ADMINSTRATIVAS PARA ESTABLECIMIENTO DE COMERCIALIZACIÓN U CRIANZA DE ANIMALES - B:PROPUESTA DE DISPOSICIONES ADMINSITRATIVAS PARA ESTABLECIMIENTO DE COMERCIALIZACIÓN U CRIANZA DE ANIMALES</t>
  </si>
  <si>
    <t>ACTIVIDAD C7A5</t>
  </si>
  <si>
    <t>ATENCION DE DENUNCIAS DE MALTRATO ANIMAL</t>
  </si>
  <si>
    <t>PORCENTAJE DE DENUNCIAS DE MALTRATO ANIMAL CON RESPECTO AL TOTAL RECIBIDO</t>
  </si>
  <si>
    <t>A:DENUNCIAS DE MALTRATO ANIMAL ATENDIDAS - B:DENUNCIAS DE MALTRATO ANIMAL RECIBIDAS</t>
  </si>
  <si>
    <t>DENUNCIAS</t>
  </si>
  <si>
    <t xml:space="preserve">DESARROLLO FORESTAL SUSTENTABLE EN EL MUNICIPIO </t>
  </si>
  <si>
    <t>PORCENTAJE DE SUPERFICIE CON ACCIONES DE PODA DE SANEAMIENTO FORESTAL</t>
  </si>
  <si>
    <t>A:superficie con acciones de poda - B:superficie con acciones de poda programada</t>
  </si>
  <si>
    <t>hectareas</t>
  </si>
  <si>
    <t xml:space="preserve">Realizar acciones en el Área Natural Protegida Sierra de Lobos
</t>
  </si>
  <si>
    <t>A:superficie con acciones de poda  - B:superficie con acciones de poda programada</t>
  </si>
  <si>
    <t xml:space="preserve"> PROMOVER LA EDUCACIÓN PARA QUE LA CIUDADANIA VIVA EN PAZ, E INCIDE EN LA
 TRANSVERSALIZACIÓN DEL ENFOQUE DE DERECHOS HUMANOS; DANDO COMO
 RESULTADO LA DISMINUCION DEL INDICE DE CONFLICTOS; LO ANTERIOR POR MEDIO DE
 CAPACITACIONES, CAMPAÑAS, CURSOS, TALLERES, SEMINARIOS Y CONFERENCIAS
 PROGRAMADOS.</t>
  </si>
  <si>
    <t xml:space="preserve"> APLICACIÓN DE EVALUACIONES DE
 PERCEPCIÓN DEL SERVICIO OTORGADO.</t>
  </si>
  <si>
    <t xml:space="preserve"> GENERAR LA CONFIANZA Y ACCIÓN CONJUNTA DE LOS CIUDADANOS Y SUS
 ORGANIZACIONES, PARA GARANTIZAR EN TODO EL MUNICIPIO DE SAN FELIPE,
 GUANAJUATO EL RESPETO A LOS DERECHOS HUMANOS; CON PERSONAL
 PROFESIONALIZADO QUE DETECTA, ATIENDE CON EFICACIA, CALIDAD Y CALIDEZ A LAS
 PERSONAS AFECTADAS POR LAS VIOLACIONES A LOS DERECHOS HUMANOS;
 PROMOVIENDO LA EDUCACIÓN PARA LA PAZ, INCIDE EN LA TRANSVERSALIZACIÓN DEL
 ENFOQUE DE DERECHOS HUMANOS.</t>
  </si>
  <si>
    <t xml:space="preserve"> ESTADISTICA DE CONTROL PARA LA INTERPOSICION DE
 QUEJAS, DENUNCIAS, INCONFORMIDADES; Y BITACORA DE
 CONTROL DE ASESORIA EN DERECHOS HUMANOS.</t>
  </si>
  <si>
    <t>INCONFORMIDADES</t>
  </si>
  <si>
    <t xml:space="preserve"> DIFUNDIENDO LAS FUNCIONES Y ACTIVIDADES DE LA DIRECCIÓN DE DERECHOS
 HUMANOS.</t>
  </si>
  <si>
    <t xml:space="preserve"> CAMPAÑAS DE DIFUSIÓN Y PROMOCIÓN DE LOS DERECHOS
 HUMANOS EN LAS ORGANIZACIONES DE LA SOCIEDAD CIVIL,
 CIUDADANÍA EN GENERAL.</t>
  </si>
  <si>
    <t>CAPACITACIÓN DE MANERA PERIÓDICA A
 LOS SERVIDORES PÚBLICOS
 MUNICIPALES EN MATERIA DE DERECHOS
 HUMANOS</t>
  </si>
  <si>
    <t>CALENDARIZACIÓN DE AGENDA DE LA ADMINISTRACIÓN
 PUBLICA MUNICIPAL Y DE LAS INSTITUCIONES Y SECTORES.</t>
  </si>
  <si>
    <t>A:(NO. DE CAPACITACIONES, CURSOS, ETC.A REALIZAR) - B:(NO. DE CAPACITACIONES, CURSOS, ETC. REALIZADAS)</t>
  </si>
  <si>
    <t>DESARROLLAR CAMPAÑAS DE DIFUSIÓN Y
 PROMOCIÓN DE DERECHOS HUMANOS</t>
  </si>
  <si>
    <t xml:space="preserve"> CAPACITACIONES, CURSOS, TALLERES, SEMINARIOS Y CONFERENCIAS</t>
  </si>
  <si>
    <t xml:space="preserve"> ORIENTACION Y ASESORIA EN MATERIA DE DERECHOS HUMANOS</t>
  </si>
  <si>
    <t xml:space="preserve"> BITÁCORA DE CONTROL DE ORIENTACIÓN Y ASESORÍA EN DERECHOS HUMANOS</t>
  </si>
  <si>
    <t>A:(NO. TOTAL DE QUEJAS/DENUNCIAS/INCONFORMIDADES A ATENDER) - B:(NO. TOTAL DE QUEJAS/DENUNCIAS/INCONFORMIDADES ATENDIDAS)</t>
  </si>
  <si>
    <t>QUEJAS</t>
  </si>
  <si>
    <t>ORIENTACIÓN Y ASESORÍA EN MATERIA
 DE DERECHOS HUMANOS</t>
  </si>
  <si>
    <t xml:space="preserve"> BITÁCORA DE CONTROL DE ORIENTACIÓN Y ASESORÍA EN</t>
  </si>
  <si>
    <t>ORIENTACION</t>
  </si>
  <si>
    <t xml:space="preserve"> VISITAS A AQUELLOS LUGARES UBICADOS
 DENTRO DEL MUNICIPIO PARA VERIFICAR
 QUE NO EXISTA PROBLEMÁTICA
 RELACIONADA CON LA VULNERABILIDAD A
 LOS DERECHOS HUMANOS</t>
  </si>
  <si>
    <t xml:space="preserve"> ACTA DE HECHOS Y/o BITACORA DE TRABAJO</t>
  </si>
  <si>
    <t>VERIFICACIÓN DE INFORMES Y
 SEGUIMIENTO A LAS RECOMENDACIONES
 DE LA COMISION NACIONAL DE LOS DERECHOS HUMANOS/PROCURADURIA DE LOS DERECHOS HUMANOS DEL ESTADO DE GUANAJUATO FORMULEN A LAS
 AUTORIDADES MUNICIPALES</t>
  </si>
  <si>
    <t>INFORMES DE SEGUIMIENTO A LAS RECOMENDACIONES QUE
 LA CNDH/ProDHG FORMULEN A LAS AUTORIDADES
 MUNICIPALES</t>
  </si>
  <si>
    <t>RECOMENDACIONES</t>
  </si>
  <si>
    <t xml:space="preserve"> OBSERVACIÓN SOBRE LOS ASUNTOS
 RELACIONADOS CON DERECHOS
 HUMANOS EN EL MUNICIPIO</t>
  </si>
  <si>
    <t xml:space="preserve"> ACTA DE HECHOS Y/o BITACORA DE TRABAJO.</t>
  </si>
  <si>
    <t xml:space="preserve">FORTALECER LA PARTICIPACIÓN ARTÍSTICA Y CULTURAL DE LAS PERSONAS MAYORES DE CINCO AÑOS QUE PERTENECEN A LAS COMUNIDADES Y A LA CABECERA MUNICIPAL DE SAN FELIPE.
</t>
  </si>
  <si>
    <t xml:space="preserve">PORCENTAJE DE ACTIVIDADES ARTÍSTICAS CULTURALES IMPLEMENTADAS PARA FORTALECER LA PARTICIPACIÓN DE LAS PERSONAS MAYORES DE 5 AÑOS.
</t>
  </si>
  <si>
    <t xml:space="preserve">OFERTAR ACTIVIDADES ARTÍSTICAS Y CULTURALES DE INTERÉS PARA PERSONAS MAYORES DE 5 AÑOS DEL MUNICIPIO DE SAN FELIPE
</t>
  </si>
  <si>
    <t xml:space="preserve">PORCENTAJE DE ACTIVIDADES ARTÍSTICAS Y CULTURALES IMPLEMENTADAS
</t>
  </si>
  <si>
    <t xml:space="preserve">EFICIENTE PROGRAMA DE TALLERES, SALONES Y CURSOS IMPLEMENTADO
</t>
  </si>
  <si>
    <t xml:space="preserve">PORCENTAJE DE TALLERES, SALONES Y CURSOS CULTURALES IMPLEMENTADOS
</t>
  </si>
  <si>
    <t>A:TOTAL DE ACTIVIDADES CULTURALES EJECUTADAS - B:TOTAL DE ACTIVIDADES PROGRAMADAS</t>
  </si>
  <si>
    <t xml:space="preserve">IMPLEMENTACIÓN DE PROGRAMA TALLERES CULTURALES
</t>
  </si>
  <si>
    <t xml:space="preserve">PORCENTAJE DE TALLERES CULTURALES IMPLEMENTADOS
</t>
  </si>
  <si>
    <t xml:space="preserve">IMPLEMENTACIÓN DE PROGRAMA SALONES CULTURALES
</t>
  </si>
  <si>
    <t xml:space="preserve">PORCENTAJE DE SALONES CULTURALES IMPLEMENTADOS
</t>
  </si>
  <si>
    <t xml:space="preserve">IMPLEMENTACIÓN DE CURSOS DE VERANO EN COMUNIDADES Y CABECERA MUNICIPAL
</t>
  </si>
  <si>
    <t xml:space="preserve">IMPLEMENTACIÓN DE TALLERES CULTURALES EFÍMEROS
</t>
  </si>
  <si>
    <t xml:space="preserve">IMPLEMENTACIÓN DE CAPACITACIONES A INSTRUCTORES
</t>
  </si>
  <si>
    <t xml:space="preserve">Firmar 2 convenios con instituciones educativas y líderes de comunidades para la difusión artística y el cuidado de los espacios públicos
</t>
  </si>
  <si>
    <t xml:space="preserve">IMPLEMENTACIÓN DE PRESENTACIONES ARTISTICO CULTURALES EN CABECERA MUNICIPAL Y COMUNIDADES
</t>
  </si>
  <si>
    <t xml:space="preserve">IMPLEMENTACIÓN DE CONFERENCIAS CULTURALES
</t>
  </si>
  <si>
    <t>A:TOTAL DE PRESENTACIONES CULTURALES IMPLEMENTADAS - B:NUMERO DE CONFERENCIAS</t>
  </si>
  <si>
    <t xml:space="preserve">IMPLEMENTACIÓN DE EXPOSICIONES TEMPORALES Y DE ARTE URBANO
</t>
  </si>
  <si>
    <t xml:space="preserve">IMPLEMENTACIÓN DE RECORRIDOS CULTURALES
</t>
  </si>
  <si>
    <t>A:TOTAL DE RECORRIDOS CULTURALES IMPLEMENTADOS - B:NUMERO DE RECORRIDOS</t>
  </si>
  <si>
    <t xml:space="preserve">IMPLEMENTACIÓN DE CONCURSOS CULTURALES
</t>
  </si>
  <si>
    <t xml:space="preserve">IMPLEMENTACIÓN DE ACCIONES ANTE SOLICITUDES DE INSTITUCIONES EDUCATIVAS Y DE LA CIUDADANÍAIMPLEMENTACIÓN DE ACCIONES ANTE SOLICITUDES DE INSTITUCIONES EDUCATIVAS Y DE LA CIUDADANÍA
</t>
  </si>
  <si>
    <t xml:space="preserve">IMPLEMENTACIÓN DEL PROGRAMA CINE-CLUB
</t>
  </si>
  <si>
    <t>A:TOTAL DE PRESENTACIONES CINE CLUB IMPLEMENTADAS - B:NUMERO DE PRESENTACIONES DE CINE CLUB</t>
  </si>
  <si>
    <t>FORMACION DE BIENESTAR Y SANA CONVIENCIA SOCIAL CON EL CONTROL INSPECCION, SUPERVICION Y REGULARIZACIÓN TANTO CON LA ENAJENACION Y/O ALMACENAJE CON EL CORMERCIO REGULAR E IRREGULAR TANTO EN ESTABLECIMIENTOS COMO AMBULANTES Y EN MATERIA DE BEBIDAS ALCOHOLICAS</t>
  </si>
  <si>
    <t xml:space="preserve">REPORTES Y/O QUEJAS </t>
  </si>
  <si>
    <t>A:REPORTES Y/O QUEJAS 2023 - B:REPORTES Y/O QUEJAS 2024</t>
  </si>
  <si>
    <t>CONTRIBUCION AL CONTROL DE COMERCIANTES EN SUS DIVERSOS GIROS COMERCIALES, BRINDANDO UN MEJOR SERVICIO AL CIUDADANO CON EFICIENCIA, LEGALIDAD Y TRANSPARECIA</t>
  </si>
  <si>
    <t>A:INGRESOS realizados 2023 - B:INGRESOS proyectados 2024</t>
  </si>
  <si>
    <t>INGRESOS</t>
  </si>
  <si>
    <t>INSPECCIONANDO ESTABLECIMIENTOS COMERCIALES Y VENDEDORES EN VIA PUBLICA</t>
  </si>
  <si>
    <t>A:INSPECCIONES 2023 - B:INSPECCIONES 2024</t>
  </si>
  <si>
    <t xml:space="preserve">inspecciones </t>
  </si>
  <si>
    <t>IMPOSICIÓN DE SANCIONES ADMINISTRATIVAS</t>
  </si>
  <si>
    <t>A:SANCION ADMINISTRATIVA 2023 - B:SANCION ADMINISTRATIVA 2024</t>
  </si>
  <si>
    <t>sanciones</t>
  </si>
  <si>
    <t>supervicion e inspeccion en establecimientos comerciales en materia de alcoholes</t>
  </si>
  <si>
    <t>ACTAS Y/O RETENCIONES</t>
  </si>
  <si>
    <t>A:TIENE DOCUMENTACION 2023 - B:TIENE DOCUMENTACION 2024</t>
  </si>
  <si>
    <t>RETENCION PROVISIONAL DE MERCANCIA, CONFORME A LAS LEYES Y REGLAMENTOS VIGENTES</t>
  </si>
  <si>
    <t>ACTAS Y/O rETENCIONES</t>
  </si>
  <si>
    <t>A:RETENCIONES 2023 - B:RETENCIONES 2024</t>
  </si>
  <si>
    <t xml:space="preserve">retenciones </t>
  </si>
  <si>
    <t>A:ACTAS administrativas 2023 - B:ACTAS ADMINISTRATIVAS 2024</t>
  </si>
  <si>
    <t xml:space="preserve">sanciones </t>
  </si>
  <si>
    <t>INSPECCIONANDO EVENTOS PUBLICOS Y PARTICULARES</t>
  </si>
  <si>
    <t>INSPECCIONADOS</t>
  </si>
  <si>
    <t>A:EVENTOS 2023 - B:EVENTOS  2024</t>
  </si>
  <si>
    <t>INSPECCIÓN Y VERIFICACIÓN EN MATERIA DE ALCOHOLES, FUNDAMENTADAS ACORDE A LAS DISPOSICIONES VIGENTES</t>
  </si>
  <si>
    <t>A:EVENTOS INSPECCIONADOS 2023 - B:EVENTOS INSPECCIONADOS 2024</t>
  </si>
  <si>
    <t>inspecciones</t>
  </si>
  <si>
    <t>A:SANCIONES 2023 - B:SANCIONES 2024</t>
  </si>
  <si>
    <t>AUTORIZANDO PERMISOS PARA USO DE LA VIA PUBLICA</t>
  </si>
  <si>
    <t>OTORGADOS</t>
  </si>
  <si>
    <t>A:PERMISOS OTORGADOS 2023 - B:PERMISOS OTORGADOS 2024</t>
  </si>
  <si>
    <t xml:space="preserve">PERMISOS </t>
  </si>
  <si>
    <t>AUTORIZACION DE USO DE LA VIA PUBLICA</t>
  </si>
  <si>
    <t>PERMISOS</t>
  </si>
  <si>
    <t xml:space="preserve">A:PERMISOS AUTORIZADOS  - B:PERMISOS AUTORIZADOS </t>
  </si>
  <si>
    <t>inspeccionado y supervisando comerciantes de via publica</t>
  </si>
  <si>
    <t xml:space="preserve">Servicios ofrecidos para mejorar el desarrollo de los estudiantes en el año actual
</t>
  </si>
  <si>
    <t>A:SERVICIOS OFRECIDOS en el año actual - B:SERVICIOS OFRECIDOS EN EL AÑO Anterior</t>
  </si>
  <si>
    <t xml:space="preserve">Los estudiantes de San Felipe cuentan con los servicios de apoyo necesarios y oportunidades para su educación formal
</t>
  </si>
  <si>
    <t xml:space="preserve">Servicios ofrecidos en el área, sobre la totalidad de servicIos solicitados en el año actual.
</t>
  </si>
  <si>
    <t xml:space="preserve">Becas Municipales durante el año actuaL
</t>
  </si>
  <si>
    <t>REALIZACIÓN DE BECAS PAGADAS A
BENEFICIARIOS QUE CUMPLEN CON LOS
REQUISITOS DE BECA MUNICIPAL</t>
  </si>
  <si>
    <t xml:space="preserve">Becas pagadas a beneficiarios en el año actual
</t>
  </si>
  <si>
    <t>A:BECAS PAGADAS EN EL AÑO ANTERIOR - B:BECAS PAGADAS EN EL AÑO ANTERIOR</t>
  </si>
  <si>
    <t>becas</t>
  </si>
  <si>
    <t>REALIZACIÓN DE BECAS PAGADAS A
BENEFICIARIOS DE BECAS MUNICIPALES
DE EDUCACIÓN PRIMARIA Miguel Hidalgo y
costilla</t>
  </si>
  <si>
    <t xml:space="preserve">Becas pagadas a beneficiarios que cuentan con su respectiva comprobación del gasto, en el año actual.
</t>
  </si>
  <si>
    <t xml:space="preserve">Eficiente programa de Fomento Cívico implementado
</t>
  </si>
  <si>
    <t xml:space="preserve">Eventos en el año actual.
</t>
  </si>
  <si>
    <t>REALIZACIÓN DE LA OFERTA EDUCATIVA
CON INSTITUCIONES</t>
  </si>
  <si>
    <t xml:space="preserve">Oferta educativa con instituciones educativas en el año actual
</t>
  </si>
  <si>
    <t>REALIZACIÓN DE ACTOS CÍVICOS CON
INSTITUCIONES EDUCATIVAS</t>
  </si>
  <si>
    <t xml:space="preserve">Actos cívicos realizados en el año actual.
</t>
  </si>
  <si>
    <t xml:space="preserve">REALIZACIÓN DE DESFILES CON
INSTITUCIONES EDUCATIVAS </t>
  </si>
  <si>
    <t xml:space="preserve">Desfiles cÍvicos en el año actual
</t>
  </si>
  <si>
    <t>A:desfiles cívicos en el año actual - B:DESFILES CÍVICOS EN EL AÑO Anterior</t>
  </si>
  <si>
    <t>REALIZACIÓN DE CONCURSOS CON
INSTITUCIONES EDUCATIVAS (ESCOLTA Y
ORATORIA)</t>
  </si>
  <si>
    <t xml:space="preserve">Concursos educativos en el año actual
</t>
  </si>
  <si>
    <t>REALIZACIÓN DE FESTEJOS CULTURALES
Y SOCIALES (FUNDACIÓN, DIA DEL
MAESTRO Y FIESTAS PATRIAS)</t>
  </si>
  <si>
    <t xml:space="preserve">Festejos realizados en el año actual.
</t>
  </si>
  <si>
    <t xml:space="preserve">IDENTIFICACIÓN DE ESCUELAS
BENEFICIADAS CON EL PROGRAMA
"VISITA MI ESCUELA"
</t>
  </si>
  <si>
    <t xml:space="preserve">Escuelas beneficiadas en el año actual
</t>
  </si>
  <si>
    <t xml:space="preserve">CANTIDAD DE USUARIOS QUE ACUDEN A RECIBIR LOS SERVICIOS OFRECIDOS EN BIBLIOTECAS Y CENTROS CCA Y CASSA
</t>
  </si>
  <si>
    <t>INCREMENTACIÓN DE USUARIOS EN
CENTROS CCA, CASSA Y BIBLIOTECAS</t>
  </si>
  <si>
    <t xml:space="preserve">Usuarios que acuden a los Centros y Bibliotecas en el año actual
</t>
  </si>
  <si>
    <t>SUPERVISIÓN A CENTROS CCA, CASSA, Y
BIBLIOTECAS</t>
  </si>
  <si>
    <t>ATENCIÓN PARA MEJORAR LA CALIDAD DE VIDA DE LA CIUDADANÍA
A TRAVÉS DEL
DEPORTE Y LA CULTURA FÍSICA CON MEJORES ÁREAS DEPORTIVAS.</t>
  </si>
  <si>
    <t>PERSONAS ATENDIDAS CONFORME A LAS PERSONAS
PROGRAMADAS.</t>
  </si>
  <si>
    <t>MEJORAR CADA DÍA LA CALIDAD DE NUESTROS SERVICIOS CON PERSONAL
CAPACITADO CON MEJORES ÁREAS DEPORTIVAS QUE NOS AYUDARÁN A FOMENTAR LA
CULTURA FÍSICA Y DEPORTIVA</t>
  </si>
  <si>
    <t>PERSONAS ATENDIDAS contra LAS PERSONAS
PROGRAMADAS</t>
  </si>
  <si>
    <t>A:PERSONAS ATENDIDAS - B:PERSONAS PROGRAMADAS</t>
  </si>
  <si>
    <t xml:space="preserve">programando capacitaciones a entrenadores </t>
  </si>
  <si>
    <t>CONVOCATORIAS PUBLICADAS CONTRA convocatorias  ATENDIDAS</t>
  </si>
  <si>
    <t>A:capacitaciones programadas - B:capacitaciones atendidas</t>
  </si>
  <si>
    <t xml:space="preserve">capacitaciones </t>
  </si>
  <si>
    <t>CONVOCATORIAS PUBLICADAS CONTRA CONVOCATORIAS ATENDIDAS</t>
  </si>
  <si>
    <t>capacitaciones</t>
  </si>
  <si>
    <t xml:space="preserve"> IMPLEMENTADO programa  DE CULTURA FÍSICA</t>
  </si>
  <si>
    <t>SE REQUIERE CONOCER CUÁNTAS PERSONAS SE REGISTRAN EN LAS ACTIVIDADES REALIZADAS POR DEPORTE.</t>
  </si>
  <si>
    <t xml:space="preserve"> INICIACIÓN del  PROGRAMA PARA FOMENTAR LA  ACTIVIDAD FÍSICA Y  LÚDICAS</t>
  </si>
  <si>
    <t xml:space="preserve">ATENCIÓN A CONVOCATORIAS EN LOS PROGRAMAS ESTATALES </t>
  </si>
  <si>
    <t>CONVOCATORIAS PROGRAMADAS EN EL AÑO ANTERIOR CONTRA CONVOCATORIAS ATENDIDAS</t>
  </si>
  <si>
    <t>A:convocatorias programadas - B:convocatorias atendidas</t>
  </si>
  <si>
    <t>convocatorias</t>
  </si>
  <si>
    <t xml:space="preserve"> beneficiando con el PROGRAMa MEJORANDO,EQUIPANDO Y NUEVA INFRAESTRUCTURA DEPORTIVA .</t>
  </si>
  <si>
    <t>REPARACIÓN y  mejoramiento  EN ÁREAS DEPORTIVAS</t>
  </si>
  <si>
    <t>MANTENIMIENTO Y EQUIPAMIENTO EN ÁREAS DEPORTIVAS MUNICIPALES</t>
  </si>
  <si>
    <t>A:ACCIONES PROGRAMADAS - B:ACCIONES ATENDIDAS</t>
  </si>
  <si>
    <t>IMPLEMENTANDO PROGRAMAS PARA FOMENTAR EL TRABAJO EN COORDINACIÓN CON LAS LIGAS Y ESCUELAS DEPORTIVAS</t>
  </si>
  <si>
    <t>INICIACIÓN  de escuelas deportivas en diferentes disciplinas</t>
  </si>
  <si>
    <t>COORDINACIÓN CON LIGAS DEPORTIVAS Y GRUPOS ORGANIZADOS</t>
  </si>
  <si>
    <t xml:space="preserve">Consolidar una politica dirigida a atender los problemas de salud tomando en cuenta sus detrminantes socioeconómicos,
incluyendo una estrategia integral de prevención de enfermedades </t>
  </si>
  <si>
    <t>Tasa de variación de cohesión social</t>
  </si>
  <si>
    <t>A:: tOTAL DE POBLACIÓN CON PADECIMIENTOS AGUDOS POR SECTOR - B:TOTAL DE DIAGNÓSTICOS Y TRATAMIENTOS A LA POBLACIÓN CON PADECIMIENTOS AGUDAS</t>
  </si>
  <si>
    <t>A:TOTAL DE POBLACIÓN SIN ACCESO A LOS SERVICIOS PÚBLICOS, SANIDAD Y COMUNICACIÓN - B:: TOTAL DE POBLACIÓN CANALIZADA A LOS SERVICIOS BÁSICOS DE SALUD, DRENAJE Y SANEA</t>
  </si>
  <si>
    <t>APLicado seguimiento a estrategias conjuntas con e programa planet youth para la promoción y prevención de adicciones</t>
  </si>
  <si>
    <t xml:space="preserve">POBLACIÓN </t>
  </si>
  <si>
    <t>COORDINACIÓN PARA
LAIMPLEMENTACIÓN DE LA estrategia
Planet Youth</t>
  </si>
  <si>
    <t>A:CANTIDAD DE TALLERES - B:CANTIDAD DE POBLACIÓN ATENDIDA</t>
  </si>
  <si>
    <t>A:: servicios gestionados - B:POBLACIÓN BENEFICIADA</t>
  </si>
  <si>
    <t xml:space="preserve">Gestión para: canalizaciones médicas,
tratamientos médicos, MEDICAMENTOS,
cirugías Y DONATIVOS PARA ETE FIN
</t>
  </si>
  <si>
    <t>A:total de apoyos canalizados - B:total de familias beneficiadas</t>
  </si>
  <si>
    <t>Gestión y coordinación con la SSG Y CON
INSTANCIAS FEDERALES para coadyuvar en
campañas de vacunación, así como acciones
generales que ayuden a prevenir
enfermedades y padecimientos en la población</t>
  </si>
  <si>
    <t xml:space="preserve">POBLACION ATENDIDA </t>
  </si>
  <si>
    <t>A:TOTAL DE ACCIONES - B:TOTAL DE DOSIS APLICADAS</t>
  </si>
  <si>
    <t>dosis</t>
  </si>
  <si>
    <t>A:: TOTAL DE CAMPAÑAS REALIZADAS - B:TOTAL DE ESTERILIZACIONES REALIZADAS</t>
  </si>
  <si>
    <t>esterilizaciones</t>
  </si>
  <si>
    <t>POBLACION VARIABLE ATENDIDA CON TRASLADOS</t>
  </si>
  <si>
    <t xml:space="preserve">total de poblacion variable atendida </t>
  </si>
  <si>
    <t xml:space="preserve">FERIAS </t>
  </si>
  <si>
    <t xml:space="preserve">Gestión para ampliar el acceso al Agua potable
de la población que no cuenta con el servicio o requiere rehabilitacion de infraestructura en el sistema, pozos, tanques, </t>
  </si>
  <si>
    <t>A:total de obras gestionadas - B:TOTAL DE POBLACIÓN BENEFICIADA</t>
  </si>
  <si>
    <t>poblacion</t>
  </si>
  <si>
    <t xml:space="preserve">segumiento a la gestión de proyectos y aciones para el Acceso a Servicios Públicos: de Agua Potable de calidad y Saneamiento de Agua OPTIMA, de la población
carente </t>
  </si>
  <si>
    <t>A:total de PROYECTOS gestionadOs - B:TOTAL DE POBLACION BENEFICIADA</t>
  </si>
  <si>
    <t>A:total de recurso asignado y presupuestado - B:TOTAL DE FAMILIAS BENEFICIADAS</t>
  </si>
  <si>
    <t>CONTRIBUIR AL DESARROLLO DE UNA ADMINISTRACIÓN PUBLICA EFICIENTE, MEDIANTE LA CORRECTA DEFENSA LEGAL, SALVAGUARDANDO LOS INTERESES PUBLICOS DEL MUNICIPIO</t>
  </si>
  <si>
    <t>EL GOBIERNO MUNICIPAL INCREMENTA LAS ESTRATEGIAS JURIDICAS PARA UNA CORRECTA DEFENSA LEGAL</t>
  </si>
  <si>
    <t>A:NUMERO DE MESAS DE TRABAJO LLEVADAS A CABO - B:NUMERO DE MESAS DE TRABAJO ESPERADAS</t>
  </si>
  <si>
    <t>ESCRITURACION DE  BIENES INMUEBLES A FAVOR DEL MUNICIPIO, PROCOLIZADA.</t>
  </si>
  <si>
    <t>DONACIONES Y USUFRUCTOS DE BIENES  INMUEBLES A FAVOR DEL MUNICIPIO</t>
  </si>
  <si>
    <t>NUMERO DE INSTRUMENTOS NOTARIADOS RESPECTO DE LOS TRAMITADOS</t>
  </si>
  <si>
    <t>INSTRUMENTOS NOTARIADOS</t>
  </si>
  <si>
    <t xml:space="preserve">COORDINACION DE MESAS DE TRABAJO ENTRE DEPENDENCIAS PARA LA  CORRECTA EJECUCION DE OBRA PUBLICA
 </t>
  </si>
  <si>
    <t>A:NUMERO DE MESAS DE TRABAJO LLEVADAS A CABO - B:MESAS DE TRABAJO PROYECTADAS</t>
  </si>
  <si>
    <t>PROCESOS LEGALES Y ADMINISTRATIVOS, ATENDIDOS</t>
  </si>
  <si>
    <t>TOTAL DE PROCESOS ATENDIDOS RESPECTO DE LOS RECIBIDOS</t>
  </si>
  <si>
    <t>PROCESOS LEGALES Y ADMVOS ATENDIDOS</t>
  </si>
  <si>
    <t>PRESENTACION DE CARPETAS DE  INVESTIGACION Y ACTAS DE ATENCION</t>
  </si>
  <si>
    <t>TOTAL DE CARPETAS DE INVESTIGACION Y ACTAS DE ATENCION PRESENTADAS RESPECTO DE LAS SOLICITADAS</t>
  </si>
  <si>
    <t xml:space="preserve"> CONTESTACION A PROCESOS DE JURISDICCION VOLUNTARIA Y JUICIOS CIVILES</t>
  </si>
  <si>
    <t>TOTAL DE DILIGENCIAS Y JUICIOS CIVILES ATENDIDOS RESPECTO DE LOS NOTIFICADOS</t>
  </si>
  <si>
    <t>PROCESOS DE DILIGENCIAS Y JUICIOS CIVILES</t>
  </si>
  <si>
    <t>TOTAL DE JUICIOS DE AMPARO ATENDIDOS RESPECTO DE LOS VIGENTES</t>
  </si>
  <si>
    <t>JUICIOS DE AMPARO ATENDIDOS</t>
  </si>
  <si>
    <t>TOTAL DE PROCESOS DE LIBERTAD CONDICIONADA ATENDIDOS RESPECTO DE LOS VIGENTES</t>
  </si>
  <si>
    <t>A:NUMERO DE PROCESOS DE LIBERTAD CONDICIONADA ATENDIDOS - B:NUMERO DE PROCESOS DE LIBERTAD CONDICIONADA RECIBIDOS</t>
  </si>
  <si>
    <t>TOTAL DE DEMANDAS CONCLUIDAS RESPECTO DE LAS VIGENTES</t>
  </si>
  <si>
    <t>A:TOTAL DE DEMANDAS LABORALES Y ADMVAS ATENDIDAS - B:DEMANDAS LABORALES Y ADMVAS RECIBIDAS</t>
  </si>
  <si>
    <t>DEMANDAS LABORALES Y ADMVAS</t>
  </si>
  <si>
    <t>EJECUCION DE LOS PROCEDIMIENTOS ADMINISTRATIVOS</t>
  </si>
  <si>
    <t>TOTAL DE PROCEDIMIENTOS ADMINISTRATIVOS SUSTANCIADOS POR EL MUNICIPIO RESPECTO DE LOS SOLICITADOS EN EL AÑO</t>
  </si>
  <si>
    <t>PROCEDIMIENTOS ADMVOS</t>
  </si>
  <si>
    <t>ATENCION A TRAMITES DE CONAGUA Y SECRETARIA DE SALUD DEL ESTADO</t>
  </si>
  <si>
    <t>TOTAL DE OFICIOS CANALIZADOS RESPECTO DE LAS NOTIFICACIONES REALIZADAS POR CONAGUA Y LA SECRETARIA DE SALUD</t>
  </si>
  <si>
    <t>A:TOTAL OFICIOS CANALIZADOS - B:TOTAL DE NOTIFICACIONES REALIZADAS POR CONAGUA Y LA SRIA DE SALUD</t>
  </si>
  <si>
    <t>NOTIFICACIONES DE OBSERVACIONES</t>
  </si>
  <si>
    <t>FUNCION ADMINISTRATIVA, ELABORADA</t>
  </si>
  <si>
    <t>TOTAL DE ASESORÍAS LEGALES, BRINDADAS A LAS DEPENDENCiAS VÍA OFICIO  RESPECTO DE LAS SOLICITADAS.</t>
  </si>
  <si>
    <t>A:NUMERO DE ASESORIAS BRINDADAS A DEPENDENCIAS Y PARTICULARES - B:NUMERO DE ASESORIAS SOLICITADAS POR DEPENDENCIAS Y PARTICULARES</t>
  </si>
  <si>
    <t>ASESORIAS A DEPENDENCIAS Y PARTICULARES</t>
  </si>
  <si>
    <t xml:space="preserve"> EMISION DE DICTAMENES DERIVADOS DE MESAS DE TRABAJO DE LAS COMISIONES  DEL AYUNTAMIENTO EN LAS QUE EL  SINDICO ES PARTE</t>
  </si>
  <si>
    <t>DICTAMENES</t>
  </si>
  <si>
    <t xml:space="preserve"> NOTIFICACION DE DIVERSOS DOCUMENTOS OFICIALES</t>
  </si>
  <si>
    <t>TOTAL DE NOTIFICACIONES LLEVADA A CABO RESPECTO DE LAS SOLICITADAS</t>
  </si>
  <si>
    <t>TOTAL DE REVISIÓN Y ELABORACION DE CONTRATOS Y CONVENIOS RESPECTO DE LOS SOLICITADOS</t>
  </si>
  <si>
    <t>ELABORACION Y/O REVISION DE CONTRATOS Y CONVENIOS</t>
  </si>
  <si>
    <t>REVISION DE LAS REGLAS DE OPERACION  DE DIFERENTES PROGRAMAS</t>
  </si>
  <si>
    <t>TOTAL DE REGLAS DE OPERACIÓN REVISADAS RESPECTO DE LAS SOLICITADAS</t>
  </si>
  <si>
    <t>REGLAS DE OPERACION</t>
  </si>
  <si>
    <t>TOTAL DE ACTUALIZACIONES O ELABORACIONES DE REGLAMENTOS Y/O LINEAMIENTOS MUNICIPALES RESPECTO DE LOS SOLICITADOS.</t>
  </si>
  <si>
    <t>REGLAMENTOS ACTUALIZADOS</t>
  </si>
  <si>
    <t xml:space="preserve">Contribuir en la preparación de la población de San Felipe, Guanajuato a partir de los 5 años de edad, mediante acciones de prevención y protección ante el impacto de un fenómeno perturbador.
</t>
  </si>
  <si>
    <t xml:space="preserve">Tasa de población a partir de los 5 años de edad que fue preparada para afrontar el impacto de un fenómeno perturbador.
</t>
  </si>
  <si>
    <t>A:poblacion total  - B:poblacion preparada</t>
  </si>
  <si>
    <t xml:space="preserve">poblacion </t>
  </si>
  <si>
    <t xml:space="preserve">La población de San Felipe Guanajuato a partir de los 5 años de edad, participa de manera individual o colectiva en actividades que fomentan su autocuidado y autoprotección ante las emergencias, siniestros, calamidades o  desastres.
</t>
  </si>
  <si>
    <t xml:space="preserve">Porcentaje de población a partir de los 5 años de edad que participa en el año actual de manera individual o colectiva en las actividades.
</t>
  </si>
  <si>
    <t>A:numero de acciones PLANEAdas en el año actual   - B:numero de acciones ejecutadas el año aCTUAL</t>
  </si>
  <si>
    <t xml:space="preserve">acciones </t>
  </si>
  <si>
    <t xml:space="preserve">Auxilio a la población brindado
</t>
  </si>
  <si>
    <t xml:space="preserve">Numero de servicios atendidos 
</t>
  </si>
  <si>
    <t xml:space="preserve">A:NUMERO DE SERVICIOS ATENDIDOS EN AÑO ACTUAL  - B:NUMERO DE SERVICIOS ATENDIDOS EN EL AÑO ANTERIOR </t>
  </si>
  <si>
    <t xml:space="preserve">Atender servicios de emergencias 
</t>
  </si>
  <si>
    <t xml:space="preserve">Número de servicios de emergencia atendidos.
</t>
  </si>
  <si>
    <t xml:space="preserve">A:NUMERO DE SERVICIOS DE EMERGENCIA ATENDIDOS EN EL AÑO ACTUAL - B:NUMERO DE SERVICIOS DE EMEERGENCIA ATENDIDO EN EL AÑO ANTERIOR </t>
  </si>
  <si>
    <t xml:space="preserve">Atender apoyos solicitados 
</t>
  </si>
  <si>
    <t xml:space="preserve">Número de apoyos atendidos 
</t>
  </si>
  <si>
    <t>A:NUMERO DE APOYOS PRESTADOS EN EL AÑO ACTUAL - B:NUMERO DE APOYOS PRESTADOS EN EL AÑO ANTERIOR</t>
  </si>
  <si>
    <t xml:space="preserve">APOYOS </t>
  </si>
  <si>
    <t xml:space="preserve">Programa de verificación implementado 
</t>
  </si>
  <si>
    <t xml:space="preserve">Porcentaje de cumplimiento del programa de verificación.
</t>
  </si>
  <si>
    <t xml:space="preserve">A:el numero de ACTIVIDADES realizadAs el año actual - B:el numero de ACTIVIDADES realizados en el año anterior </t>
  </si>
  <si>
    <t xml:space="preserve">Promover a través de Verificaciones de medidas de seguridad interna en los inmuebles.
</t>
  </si>
  <si>
    <t xml:space="preserve">Número de ordenes de inspección realizadas.
</t>
  </si>
  <si>
    <t xml:space="preserve">A:numero de ordenes de inspecciones realizadas en el año actual  - B:numero de ordenes de inspecciones realizadas en el año anterior </t>
  </si>
  <si>
    <t xml:space="preserve">verificaciones </t>
  </si>
  <si>
    <t xml:space="preserve">Promover medidas de seguridad general en puestos fijos y semifijo que utiliza gas LP
</t>
  </si>
  <si>
    <t xml:space="preserve">Número de puestos fijos y semifijos inspeccionados
</t>
  </si>
  <si>
    <t>A:numero de inspecciones realizadas en el año actual  - B:numero de inspecciones realizadas en el año anterior</t>
  </si>
  <si>
    <t xml:space="preserve">Programa de educación en materia de protección civil implementado.
</t>
  </si>
  <si>
    <t xml:space="preserve">Porcentaje de cumplimiento del programa de educación.
</t>
  </si>
  <si>
    <t xml:space="preserve">A:numero de actividades de capacitacion REALIZADAS en el año actual - B:numero de actividades de cAPACITACION REALIZADAS EN EL AÑO ANTERIOR </t>
  </si>
  <si>
    <t xml:space="preserve">actividades </t>
  </si>
  <si>
    <t xml:space="preserve">Promover la Integración de Unidades Internas de Protección Civil en los inmuebles.
</t>
  </si>
  <si>
    <t xml:space="preserve">Número de Unidades Internas de Protección Civil integradas.
</t>
  </si>
  <si>
    <t xml:space="preserve">A:NUMERO DE UNIDADES INTERNAS SOLICITADAS Y PROGRAMADAS QUE SE INTEGRAN EN EL AÑO ACTUAL  - B:NUMERO DE UNIDADES INTERNAS SOLICITADAS Y PROGRAMADAS QUE SE INTEGRAN EN EL AÑO ANTERIOR </t>
  </si>
  <si>
    <t xml:space="preserve">UNIDADES </t>
  </si>
  <si>
    <t xml:space="preserve">Promover actividades de capacitación  para fortalecer la cultura de protección civil
</t>
  </si>
  <si>
    <t xml:space="preserve">Porcentaje de actividades de capacitación realizados.
</t>
  </si>
  <si>
    <t>A:NUMERO DE ACTIVIDADES DE CAPACITACION REALIZADAS EN EL AÑO ACTUAL  - B:NUMERO DE ACTIVIDADES DE CAPACITACION REALIZADAS EN EL AÑO ANTERIOR</t>
  </si>
  <si>
    <t xml:space="preserve">ACTIVIDADES </t>
  </si>
  <si>
    <t xml:space="preserve">Promover la Integración de comités comunitarios.
</t>
  </si>
  <si>
    <t xml:space="preserve">Número de comités comunitarios integrados.
</t>
  </si>
  <si>
    <t xml:space="preserve">A:NUMERO DE COMITES COMUNITARIOS PLANEADOS E INTEGRADOS EN EL AÑO ACTUAL  - B:NUMERO DE COMITES COMUNITARIOS INTEGRADOS EN EL AÑO ANTERIOR </t>
  </si>
  <si>
    <t xml:space="preserve">COMITES </t>
  </si>
  <si>
    <t xml:space="preserve">Realizar simulacros de evacuación.
</t>
  </si>
  <si>
    <t xml:space="preserve">Número de simulacros de evacuación realizados
</t>
  </si>
  <si>
    <t xml:space="preserve">A:ES EL NUMERO DE SIMULACROS PROGRAMADOS Y EJECUTADO EN EL AÑO ACTUAL - B:ES EL NUMERO TOTAL DE SIMULACROS REALIZADOS EN EL AÑO ANTERIOR  </t>
  </si>
  <si>
    <t xml:space="preserve">SIMULACROS </t>
  </si>
  <si>
    <t xml:space="preserve">Realizar ferias de protección civil.
</t>
  </si>
  <si>
    <t xml:space="preserve">Número de ferias de protección civil realizadas.
</t>
  </si>
  <si>
    <t xml:space="preserve">A:NUMERO DE FERIAS PLANEADAS Y EJECUTADAS EN EL AÑO ACTUAL - B:NUMERO DE FERIAS REALIZADAS EN EL AÑO ANTERIOR </t>
  </si>
  <si>
    <t xml:space="preserve">Realizar actividades lúdicas.
</t>
  </si>
  <si>
    <t xml:space="preserve">Numero de actividades lúdicas realizadas.
</t>
  </si>
  <si>
    <t xml:space="preserve">A:NUMERO DE ACTIDADES LUDICAS PLANEADAS Y EJECUTADAS EN EL AÑO ACTUAL  - B:NUMERO DE ACTIVIDADES LUDICAS REALIZADAS EN EL AÑO ANTERIOR </t>
  </si>
  <si>
    <t>ACTIVIDAD C3A7</t>
  </si>
  <si>
    <t xml:space="preserve">Colocar stands informativos.
</t>
  </si>
  <si>
    <t xml:space="preserve">Numero de stands informativos colocados.
</t>
  </si>
  <si>
    <t xml:space="preserve">A:NUMERO DE STANDS INFORMATIVOS PLANEADOS Y COLOCADOS EN EL AÑO ACTUAL  - B:NUMERO DE STANDS INFORMATIVOS COLOCADOS EN EL AÑO ANTERIOR </t>
  </si>
  <si>
    <t>Crear un ámbito de credibilidad en el restablecimiento de los derechos de los gobernados</t>
  </si>
  <si>
    <t>VISITANDO COMERCIANTES.</t>
  </si>
  <si>
    <t>A:ENCUESTAS APLICADAS - B: ENCUESTAS DE SATISFACCIÓN</t>
  </si>
  <si>
    <t>VISITANDO A COMERCIANTES PARA DAR A SABER LA ACTIVIDAD DEL JUZGADO</t>
  </si>
  <si>
    <t>Se Garantiza de manera permanente y gradual a los CIUDADANOS de forma pronta, expedita y
efectiva sus derechos ante las Autoridades Municipales</t>
  </si>
  <si>
    <t>Juicio</t>
  </si>
  <si>
    <t>A:DEMANDA - B:CONTESTACIÓN Y ALEGATOS</t>
  </si>
  <si>
    <t>RESOLVIENDO 2 JUICIOS PRESENTADOS ANTE ESTE JUZGADO</t>
  </si>
  <si>
    <t xml:space="preserve">MEDIO DE DEFENSA DEL CIUDADANO EN CONTRA DE LA AUTORIDAD 
GUBERNAMENTAL CUANDO LE CAUSEN ALGÚN PERJUICIO. 
</t>
  </si>
  <si>
    <t xml:space="preserve">RESOLVIENDO JUICIOS PRESENTADOS ANTE ESTE JUZGADO </t>
  </si>
  <si>
    <t>JUICIOS</t>
  </si>
  <si>
    <t>ASESORÍA JURÍDICA.</t>
  </si>
  <si>
    <t>DANDO ASESORÍA JURÍDICA PARA DAR UN RESPALDO ASU  PROBLEMA</t>
  </si>
  <si>
    <t>A:INDICAR CUAL ES EL PASO A SEGUIR - B:SATISFACER LA NECESIDAD</t>
  </si>
  <si>
    <t>ASESORÍA JURÍDICA</t>
  </si>
  <si>
    <t>CORRECCIONES INDISCIPLINARÍAS Y MEDIOS DE APREMIO QUE PROCEDAN EN SU ÁMBITO</t>
  </si>
  <si>
    <t>APLICANDO EL USO DE LOS MEDIOS DE APREMIO</t>
  </si>
  <si>
    <t>A:MEDIOS DE APREMIO - B:MULTAS</t>
  </si>
  <si>
    <t>CORRECCIONES INDISCIPLINARÍAS</t>
  </si>
  <si>
    <t>PREGUNTAR AL COMERCIANTE SI NO HAN SIDO VIOLENTADOS SUS DERECHOS</t>
  </si>
  <si>
    <t>VISITANDO COMERCIANTES PARA DAR A SABER LA ACTIVIDAD DEL JUZGADO</t>
  </si>
  <si>
    <t>A:ENCUESTAS APLICADAS - B:ENCUESTAS DE SATISFACCIÓN</t>
  </si>
  <si>
    <t>VISITANDO COMERCIANTES</t>
  </si>
  <si>
    <t>DIFUSIÓN DE LAS FUNCIONES Y SERVICIOS QUE PRESTA EL JUZGADO ADMINISTRATIVO MUNICIPAL.</t>
  </si>
  <si>
    <t>REPARTIENDO TARJETAS PARA DAR A CONOCER LA ACTIVIDAD DEL JUZGADO</t>
  </si>
  <si>
    <t>A:EL CIUDADANO VISITANDO EL JUZGADO - B:BUSCANDO UNA SOLUCIÓN</t>
  </si>
  <si>
    <t>TARJETAS DE PRESENTACION</t>
  </si>
  <si>
    <t>RESOLUCIÓN DE LOS PROCESOS</t>
  </si>
  <si>
    <t>AGOTAR ETAPAS PROCESALES</t>
  </si>
  <si>
    <t>CONTRIBUIR A LA DISMINUCIÓN DE POBREZA Y MEJORAR LA CALIDAD DE LAS Y LOS MIGRANTES SANFELIPENSES Y SUS FAMILIAS CON LOS PROGRAMAS DE APOYO QUE SE ENCUENTRAN VIGENTES EN LA SECRETARIA DEL MIGRANTE DEL ESTADO DE GUANAJUATO.</t>
  </si>
  <si>
    <t>DAR EL SERVICIO Y ASESORÍA A TODOS LOS HABITANTES QUE CUMPLAN CON LOS REQUISITOS DEL PROGRAMA SOLICITADO</t>
  </si>
  <si>
    <t>A:total, de asesorías realizadas 2024 - B:total, de asesorías solicitadas 2023</t>
  </si>
  <si>
    <t>asesorías</t>
  </si>
  <si>
    <t>mejorar la calidad de vida de los MIGRANTES DEL MUNICIPIO DE SAN FELIPE gto, DE 18 A 60 AÑOS.</t>
  </si>
  <si>
    <t>MIGRANTES BENEFICIADOS DE ALGÚN PROGRAMA PARA GENERAR UN INGRESO FIJO O TRÁMITE PARA SU INCLUSIÓN SOCIAL Y LABORAL EN EL MUNICIPIO.</t>
  </si>
  <si>
    <t>A:total de personas beneficiadas 2024 - B:total de personas beneficiadas 2023</t>
  </si>
  <si>
    <t xml:space="preserve">personas beneficiadas </t>
  </si>
  <si>
    <t>MÁS TRÁMITES Y SERVICIOS APLICADOS.</t>
  </si>
  <si>
    <t>TRÁMITES ATENDIDOS AL AÑO CON RESPECTO AL TOTAL DE TRÁMITES SOLICITADOS AL AÑO.</t>
  </si>
  <si>
    <t xml:space="preserve">A:tramites atendidos al año  - B:tramites solicitados al año </t>
  </si>
  <si>
    <t xml:space="preserve"> tramites</t>
  </si>
  <si>
    <t>RECEPCIÓN DE SOLICITUDES DE LOS DIFERENTES SERVICIOS OFRECIDOS</t>
  </si>
  <si>
    <t>SOLICITUDES COMPLETAS AL AÑO EN COMPARACIÓN CON LAS SOLICITUDES RECIBIDAS AL AÑO.</t>
  </si>
  <si>
    <t>A:solicitudes completas al año - B:solicitudes recibidas al año</t>
  </si>
  <si>
    <t xml:space="preserve"> solicitudes </t>
  </si>
  <si>
    <t>revisión DE TRÁMITES para DAR SEGUIMIENTO EN LA SECRETARIA DEL MIGRANTE.</t>
  </si>
  <si>
    <t>TRÁMITES revisados AL AÑO, CON RESPECTO A LOS TRÁMITES SOLICITADOS AL AÑO.</t>
  </si>
  <si>
    <t>A:TRAMITES REVISADOS AL AÑO 2024 - B:TRAMITES REVISADOS AL AÑO 2023</t>
  </si>
  <si>
    <t xml:space="preserve">TRAMITES </t>
  </si>
  <si>
    <t>aplicación de PROYECTOS PRODUCTIVOS ANTE LA SECRETARIA DEL MIGRANTE</t>
  </si>
  <si>
    <t>TRÁMITES GESTIONADOS AL AÑO EN LA SECRETARIA DEL MIGRANTE</t>
  </si>
  <si>
    <t>A:TOTAL DE PROYECTOS GESTIONADOS 2024 - B:TOTAL DE PROYECTOS GESTIONADOS 2023</t>
  </si>
  <si>
    <t xml:space="preserve"> PROYECTOS </t>
  </si>
  <si>
    <t>EVENTO CONMEMORATIVO DEL DIA DEL MIGRANTE realizado.</t>
  </si>
  <si>
    <t>EVENTOS REALIZADOS PARA CONMEMORAR A LOS MIGRANTES Y SUS FAMILIAS DEL MUNICIPIO DE SAN FELIPE CON RESPECTO A EVENTOS PROGRAMADOS AL AÑO.</t>
  </si>
  <si>
    <t>A:EVENTO REALIZADO AL AÑO 2024 - B:EVENTO REALIZADO AL AÑO 2023</t>
  </si>
  <si>
    <t xml:space="preserve">EVENTO </t>
  </si>
  <si>
    <t>CREACIÓN DEL PROGRAMA DEL EVENTO</t>
  </si>
  <si>
    <t xml:space="preserve">REALIZAR EL PROGRAMA DE LOGÍSTICA PARA EL EVENTO
</t>
  </si>
  <si>
    <t>A:PROGRAMA REALIZADO AL AÑO 2024 - B:PROGRAMA REALIZADO AL  AÑO 2023</t>
  </si>
  <si>
    <t>PROGRAMA</t>
  </si>
  <si>
    <t>CONFORMAdo de CLUBS MIGRANTES Y CLUB ESPEJO PARA LA GESTIÓN DE RECURSOS PARA OBRAS DE INFRAESTRUCTURA.</t>
  </si>
  <si>
    <t>CLUB MIGRANTE Y CLUB ESPEJO.</t>
  </si>
  <si>
    <t xml:space="preserve">A:CONFORMADO DE CLUBS MIGRANTES Y CLUB ESPEJO - B:CONFORMADO DE CLUBS MIGRANTE Y CLUB ESPEJO </t>
  </si>
  <si>
    <t xml:space="preserve">expedientes </t>
  </si>
  <si>
    <t>REUNIONES CON CLUB MIGRANTES Y CLUB ESPEJO</t>
  </si>
  <si>
    <t>NÚMERO DE REUNIONES.</t>
  </si>
  <si>
    <t>A:TOTAL DE REUNIONES 2024 - B:TOTAL DE REUNIONES 2023</t>
  </si>
  <si>
    <t>GESTIÓN DE OBRAS Y GENERAR DOCUMENTOS PARA COMPLEMENTAR LOS REQUISITOS QUE SOLICITA LA SECRETARIA DEL MIGRANTE DEL ESTADO DE GUANAJUATO.</t>
  </si>
  <si>
    <t>DOCUMENTACIÓN REQUERIDA</t>
  </si>
  <si>
    <t>A:GENERAR EXPEDIENTES 2024 - B:TOTAL DE EXPEDIENTES SOLICITADOS 2023</t>
  </si>
  <si>
    <t>Centro Coste</t>
  </si>
  <si>
    <t>Centro Gestor</t>
  </si>
  <si>
    <t>Programa financiación 2024</t>
  </si>
  <si>
    <t>MONTO TOTAL ANUAL SOLICITADO 2024</t>
  </si>
  <si>
    <t>1a Modificación 2024</t>
  </si>
  <si>
    <t>CONCEPTO HANA</t>
  </si>
  <si>
    <t>M290270000</t>
  </si>
  <si>
    <t>M290050000</t>
  </si>
  <si>
    <t>M290070000</t>
  </si>
  <si>
    <t>M290080000</t>
  </si>
  <si>
    <t>M290150000</t>
  </si>
  <si>
    <t>M290140000</t>
  </si>
  <si>
    <t>A: - B:</t>
  </si>
  <si>
    <t>MUNICIPIO DE SAN FELIPE, GTO.
INDICADORES DE RESULTADOS
DEL 01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</si>
</sst>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0.00_ ;[Red]\-#,##0.00\ "/>
    <numFmt numFmtId="166" formatCode="#,##0.00_-;#,##0.00\-;&quot; &quot;"/>
  </numFmts>
  <fonts count="25"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sz val="9"/>
      <name val="Calibri"/>
      <family val="2"/>
      <scheme val="minor"/>
    </font>
    <font>
      <b/>
      <sz val="10"/>
      <name val="Arial"/>
      <family val="2"/>
    </font>
    <font>
      <b/>
      <sz val="11"/>
      <name val="Arial"/>
      <family val="2"/>
    </font>
    <font>
      <b/>
      <sz val="8"/>
      <color indexed="9"/>
      <name val="Arial"/>
      <family val="2"/>
    </font>
    <font>
      <b/>
      <sz val="7"/>
      <color indexed="9"/>
      <name val="Arial"/>
      <family val="2"/>
    </font>
    <font>
      <b/>
      <sz val="10"/>
      <name val="Calibri"/>
      <family val="2"/>
      <scheme val="minor"/>
    </font>
    <font>
      <b/>
      <sz val="9"/>
      <color rgb="FFFF0000"/>
      <name val="Calibri"/>
      <family val="2"/>
      <scheme val="minor"/>
    </font>
    <font>
      <b/>
      <sz val="9"/>
      <name val="Calibri"/>
      <family val="2"/>
      <scheme val="minor"/>
    </font>
    <font>
      <b/>
      <sz val="9"/>
      <color theme="1"/>
      <name val="Calibri"/>
      <family val="2"/>
      <scheme val="minor"/>
    </font>
    <font>
      <b/>
      <sz val="9"/>
      <color indexed="8"/>
      <name val="Calibri"/>
      <family val="2"/>
      <scheme val="minor"/>
    </font>
  </fonts>
  <fills count="17">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FFFF00"/>
        <bgColor indexed="64"/>
      </patternFill>
    </fill>
    <fill>
      <patternFill patternType="solid">
        <fgColor rgb="FF00FF00"/>
        <bgColor indexed="64"/>
      </patternFill>
    </fill>
    <fill>
      <patternFill patternType="solid">
        <fgColor indexed="56"/>
        <bgColor indexed="63"/>
      </patternFill>
    </fill>
    <fill>
      <patternFill patternType="solid">
        <fgColor theme="3" tint="0.59999389629810485"/>
        <bgColor indexed="64"/>
      </patternFill>
    </fill>
    <fill>
      <patternFill patternType="solid">
        <fgColor rgb="FF00B0F0"/>
        <bgColor indexed="64"/>
      </patternFill>
    </fill>
    <fill>
      <patternFill patternType="solid">
        <fgColor rgb="FFFFFF99"/>
        <bgColor indexed="64"/>
      </patternFill>
    </fill>
    <fill>
      <patternFill patternType="solid">
        <fgColor rgb="FFFFFF99"/>
        <bgColor indexed="8"/>
      </patternFill>
    </fill>
  </fills>
  <borders count="1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
      <left/>
      <right/>
      <top style="thin">
        <color indexed="8"/>
      </top>
      <bottom/>
      <diagonal/>
    </border>
    <border>
      <left style="thin">
        <color indexed="8"/>
      </left>
      <right style="thin">
        <color indexed="8"/>
      </right>
      <top style="thin">
        <color indexed="8"/>
      </top>
      <bottom style="thin">
        <color indexed="8"/>
      </bottom>
      <diagonal/>
    </border>
  </borders>
  <cellStyleXfs count="22">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3" fillId="0" borderId="0" applyFont="0" applyFill="0" applyBorder="0" applyAlignment="0" applyProtection="0"/>
    <xf numFmtId="0" fontId="1" fillId="0" borderId="0"/>
    <xf numFmtId="9" fontId="1" fillId="0" borderId="0" applyFont="0" applyFill="0" applyBorder="0" applyAlignment="0" applyProtection="0"/>
    <xf numFmtId="43" fontId="13" fillId="0" borderId="0" applyFont="0" applyFill="0" applyBorder="0" applyAlignment="0" applyProtection="0"/>
    <xf numFmtId="0" fontId="1" fillId="0" borderId="0"/>
  </cellStyleXfs>
  <cellXfs count="122">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7" borderId="0" xfId="16" applyFont="1" applyFill="1" applyBorder="1" applyAlignment="1">
      <alignment horizontal="center" vertical="center" wrapText="1"/>
    </xf>
    <xf numFmtId="0" fontId="11"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Border="1" applyAlignment="1">
      <alignment horizontal="center" vertical="center" wrapText="1"/>
    </xf>
    <xf numFmtId="0" fontId="0" fillId="0" borderId="0" xfId="0" applyFont="1" applyAlignment="1" applyProtection="1">
      <alignment horizontal="center"/>
      <protection locked="0"/>
    </xf>
    <xf numFmtId="0" fontId="4" fillId="6" borderId="0" xfId="16" applyNumberFormat="1" applyFont="1" applyFill="1" applyBorder="1" applyAlignment="1">
      <alignment horizontal="center" vertical="top" wrapText="1"/>
    </xf>
    <xf numFmtId="0" fontId="4" fillId="6" borderId="0" xfId="16" applyFont="1" applyFill="1" applyBorder="1" applyAlignment="1">
      <alignment horizontal="center" vertical="top" wrapText="1"/>
    </xf>
    <xf numFmtId="40" fontId="14" fillId="0" borderId="0" xfId="0" applyNumberFormat="1" applyFont="1" applyFill="1" applyBorder="1" applyAlignment="1">
      <alignment vertical="top" wrapText="1"/>
    </xf>
    <xf numFmtId="0" fontId="14" fillId="0" borderId="0" xfId="0" applyFont="1" applyFill="1" applyAlignment="1" applyProtection="1">
      <alignment horizontal="center" vertical="top" wrapText="1"/>
    </xf>
    <xf numFmtId="0" fontId="14" fillId="0" borderId="0" xfId="0" applyFont="1" applyFill="1" applyAlignment="1" applyProtection="1">
      <alignment horizontal="center" vertical="top" wrapText="1"/>
      <protection locked="0"/>
    </xf>
    <xf numFmtId="0" fontId="14" fillId="0" borderId="0" xfId="0" applyFont="1" applyFill="1" applyAlignment="1" applyProtection="1">
      <alignment vertical="top" wrapText="1"/>
      <protection locked="0"/>
    </xf>
    <xf numFmtId="0" fontId="14" fillId="0" borderId="0" xfId="0" applyFont="1" applyFill="1" applyAlignment="1" applyProtection="1">
      <alignment vertical="top" wrapText="1"/>
    </xf>
    <xf numFmtId="0" fontId="14" fillId="0" borderId="0" xfId="0" applyFont="1" applyFill="1" applyAlignment="1" applyProtection="1">
      <alignment wrapText="1"/>
    </xf>
    <xf numFmtId="0" fontId="14" fillId="0" borderId="0" xfId="0" applyFont="1" applyFill="1" applyAlignment="1" applyProtection="1">
      <alignment horizontal="center" vertical="top"/>
    </xf>
    <xf numFmtId="0" fontId="14" fillId="0" borderId="0" xfId="0" applyFont="1" applyFill="1" applyAlignment="1" applyProtection="1">
      <alignment horizontal="center" vertical="top"/>
      <protection locked="0"/>
    </xf>
    <xf numFmtId="0" fontId="14" fillId="0" borderId="0" xfId="0" applyFont="1" applyFill="1" applyAlignment="1" applyProtection="1">
      <alignment vertical="top"/>
      <protection locked="0"/>
    </xf>
    <xf numFmtId="0" fontId="14" fillId="0" borderId="0" xfId="0" applyFont="1" applyFill="1" applyProtection="1">
      <protection locked="0"/>
    </xf>
    <xf numFmtId="0" fontId="14" fillId="0" borderId="0" xfId="0" applyFont="1" applyFill="1" applyProtection="1"/>
    <xf numFmtId="165" fontId="14" fillId="0" borderId="0" xfId="0" applyNumberFormat="1" applyFont="1" applyFill="1" applyAlignment="1" applyProtection="1">
      <alignment vertical="top" wrapText="1"/>
      <protection locked="0"/>
    </xf>
    <xf numFmtId="4" fontId="4" fillId="7" borderId="2" xfId="16" applyNumberFormat="1" applyFont="1" applyFill="1" applyBorder="1" applyAlignment="1">
      <alignment horizontal="center" vertical="center" wrapText="1"/>
    </xf>
    <xf numFmtId="4" fontId="0" fillId="0" borderId="0" xfId="0" applyNumberFormat="1" applyFont="1" applyAlignment="1" applyProtection="1">
      <alignment horizontal="center"/>
      <protection locked="0"/>
    </xf>
    <xf numFmtId="4" fontId="14" fillId="0" borderId="0" xfId="0" applyNumberFormat="1" applyFont="1" applyFill="1" applyAlignment="1" applyProtection="1">
      <alignment horizontal="center"/>
      <protection locked="0"/>
    </xf>
    <xf numFmtId="3" fontId="4" fillId="7" borderId="0" xfId="16" applyNumberFormat="1" applyFont="1" applyFill="1" applyBorder="1" applyAlignment="1">
      <alignment horizontal="center" vertical="center" wrapText="1"/>
    </xf>
    <xf numFmtId="0" fontId="14" fillId="0" borderId="0" xfId="0" applyFont="1" applyFill="1" applyAlignment="1" applyProtection="1">
      <alignment horizontal="center"/>
      <protection locked="0"/>
    </xf>
    <xf numFmtId="10" fontId="16" fillId="0" borderId="7" xfId="17" applyNumberFormat="1" applyFont="1" applyFill="1" applyBorder="1" applyAlignment="1">
      <alignment horizontal="center"/>
    </xf>
    <xf numFmtId="40" fontId="16" fillId="0" borderId="7" xfId="0" applyNumberFormat="1" applyFont="1" applyFill="1" applyBorder="1"/>
    <xf numFmtId="49" fontId="17" fillId="0" borderId="4" xfId="0" applyNumberFormat="1" applyFont="1" applyFill="1" applyBorder="1" applyAlignment="1">
      <alignment horizontal="center" vertical="top"/>
    </xf>
    <xf numFmtId="0" fontId="0" fillId="0" borderId="0" xfId="0" applyFill="1"/>
    <xf numFmtId="0" fontId="0" fillId="0" borderId="0" xfId="0" applyFill="1" applyAlignment="1">
      <alignment horizontal="center"/>
    </xf>
    <xf numFmtId="49" fontId="17" fillId="0" borderId="4" xfId="0" applyNumberFormat="1" applyFont="1" applyFill="1" applyBorder="1" applyAlignment="1">
      <alignment horizontal="left" vertical="top"/>
    </xf>
    <xf numFmtId="49" fontId="16" fillId="0" borderId="7" xfId="0" applyNumberFormat="1" applyFont="1" applyFill="1" applyBorder="1" applyAlignment="1">
      <alignment horizontal="center"/>
    </xf>
    <xf numFmtId="49" fontId="16" fillId="0" borderId="7" xfId="0" applyNumberFormat="1" applyFont="1" applyFill="1" applyBorder="1" applyAlignment="1">
      <alignment horizontal="left"/>
    </xf>
    <xf numFmtId="49" fontId="17" fillId="0" borderId="7" xfId="0" applyNumberFormat="1" applyFont="1" applyFill="1" applyBorder="1" applyAlignment="1">
      <alignment horizontal="center"/>
    </xf>
    <xf numFmtId="49" fontId="17" fillId="0" borderId="7" xfId="0" applyNumberFormat="1" applyFont="1" applyFill="1" applyBorder="1" applyAlignment="1">
      <alignment horizontal="left"/>
    </xf>
    <xf numFmtId="49" fontId="0" fillId="10" borderId="7" xfId="0" applyNumberFormat="1" applyFill="1" applyBorder="1" applyAlignment="1">
      <alignment horizontal="center"/>
    </xf>
    <xf numFmtId="49" fontId="0" fillId="0" borderId="7" xfId="0" applyNumberFormat="1" applyFill="1" applyBorder="1" applyAlignment="1">
      <alignment horizontal="center"/>
    </xf>
    <xf numFmtId="49" fontId="0" fillId="0" borderId="7" xfId="0" applyNumberFormat="1" applyFill="1" applyBorder="1" applyAlignment="1">
      <alignment horizontal="left"/>
    </xf>
    <xf numFmtId="4" fontId="4" fillId="6" borderId="2" xfId="16" applyNumberFormat="1" applyFont="1" applyFill="1" applyBorder="1" applyAlignment="1">
      <alignment horizontal="center" vertical="top" wrapText="1"/>
    </xf>
    <xf numFmtId="0" fontId="14" fillId="0" borderId="0" xfId="0" applyFont="1" applyFill="1" applyAlignment="1" applyProtection="1">
      <alignment horizontal="justify" vertical="top" wrapText="1"/>
      <protection locked="0"/>
    </xf>
    <xf numFmtId="4" fontId="14" fillId="0" borderId="0" xfId="0" applyNumberFormat="1" applyFont="1" applyFill="1" applyAlignment="1" applyProtection="1">
      <alignment horizontal="center" vertical="top" wrapText="1"/>
      <protection locked="0"/>
    </xf>
    <xf numFmtId="165" fontId="0" fillId="0" borderId="7" xfId="0" applyNumberFormat="1" applyFill="1" applyBorder="1"/>
    <xf numFmtId="166" fontId="0" fillId="0" borderId="0" xfId="0" applyNumberFormat="1" applyFill="1" applyAlignment="1">
      <alignment horizontal="center"/>
    </xf>
    <xf numFmtId="0" fontId="0" fillId="0" borderId="0" xfId="0" applyFill="1" applyProtection="1"/>
    <xf numFmtId="0" fontId="0" fillId="0" borderId="0" xfId="0" applyFill="1" applyAlignment="1" applyProtection="1">
      <alignment horizontal="center"/>
    </xf>
    <xf numFmtId="0" fontId="0" fillId="11" borderId="0" xfId="0" applyFill="1" applyAlignment="1" applyProtection="1">
      <alignment horizontal="center"/>
    </xf>
    <xf numFmtId="0" fontId="0" fillId="11" borderId="8" xfId="0" applyFill="1" applyBorder="1" applyProtection="1"/>
    <xf numFmtId="0" fontId="0" fillId="11" borderId="0" xfId="0" applyFill="1" applyProtection="1"/>
    <xf numFmtId="0" fontId="18" fillId="12" borderId="9" xfId="12" applyFont="1" applyFill="1" applyBorder="1" applyAlignment="1">
      <alignment horizontal="center" vertical="top" wrapText="1"/>
    </xf>
    <xf numFmtId="0" fontId="18" fillId="12" borderId="0" xfId="12" applyFont="1" applyFill="1" applyBorder="1" applyAlignment="1">
      <alignment horizontal="center" vertical="top" wrapText="1"/>
    </xf>
    <xf numFmtId="0" fontId="19" fillId="12" borderId="9" xfId="12" applyFont="1" applyFill="1" applyBorder="1" applyAlignment="1">
      <alignment horizontal="center" vertical="top" wrapText="1"/>
    </xf>
    <xf numFmtId="4" fontId="20" fillId="13" borderId="0" xfId="20" applyNumberFormat="1" applyFont="1" applyFill="1" applyAlignment="1">
      <alignment horizontal="center" vertical="top" wrapText="1"/>
    </xf>
    <xf numFmtId="0" fontId="20" fillId="14" borderId="0" xfId="0" applyFont="1" applyFill="1" applyAlignment="1">
      <alignment horizontal="center" vertical="top"/>
    </xf>
    <xf numFmtId="0" fontId="21" fillId="15" borderId="0" xfId="0" applyFont="1" applyFill="1" applyAlignment="1">
      <alignment horizontal="center" vertical="top"/>
    </xf>
    <xf numFmtId="0" fontId="22" fillId="15" borderId="0" xfId="0" applyFont="1" applyFill="1" applyAlignment="1">
      <alignment horizontal="center" vertical="top"/>
    </xf>
    <xf numFmtId="4" fontId="23" fillId="15" borderId="0" xfId="0" applyNumberFormat="1" applyFont="1" applyFill="1" applyAlignment="1">
      <alignment vertical="top"/>
    </xf>
    <xf numFmtId="165" fontId="0" fillId="0" borderId="0" xfId="0" applyNumberFormat="1"/>
    <xf numFmtId="0" fontId="22" fillId="15" borderId="0" xfId="21" applyFont="1" applyFill="1" applyBorder="1" applyAlignment="1">
      <alignment vertical="top"/>
    </xf>
    <xf numFmtId="0" fontId="24" fillId="16" borderId="0" xfId="0" applyFont="1" applyFill="1" applyAlignment="1" applyProtection="1">
      <alignment horizontal="center" vertical="top"/>
    </xf>
    <xf numFmtId="0" fontId="22" fillId="15" borderId="0" xfId="21" applyFont="1" applyFill="1" applyAlignment="1">
      <alignment horizontal="center" vertical="top"/>
    </xf>
    <xf numFmtId="0" fontId="14" fillId="0" borderId="0" xfId="0" applyFont="1" applyFill="1" applyAlignment="1">
      <alignment vertical="top"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vertical="top" wrapText="1"/>
      <protection locked="0"/>
    </xf>
    <xf numFmtId="3" fontId="14" fillId="0" borderId="0" xfId="0" applyNumberFormat="1" applyFont="1" applyFill="1" applyAlignment="1" applyProtection="1">
      <alignment horizontal="center" vertical="top" wrapText="1"/>
      <protection locked="0"/>
    </xf>
    <xf numFmtId="0" fontId="14" fillId="0" borderId="0" xfId="0" applyFont="1" applyFill="1" applyAlignment="1" applyProtection="1">
      <alignment horizontal="left" vertical="top" wrapText="1"/>
      <protection locked="0"/>
    </xf>
    <xf numFmtId="4" fontId="14" fillId="0" borderId="0" xfId="17" applyNumberFormat="1" applyFont="1" applyFill="1" applyBorder="1" applyAlignment="1" applyProtection="1">
      <alignment horizontal="center" vertical="top" wrapText="1"/>
      <protection locked="0"/>
    </xf>
    <xf numFmtId="0" fontId="14" fillId="0" borderId="0" xfId="0" applyFont="1" applyFill="1" applyBorder="1" applyAlignment="1" applyProtection="1">
      <alignment horizontal="center" vertical="top" wrapText="1"/>
      <protection locked="0"/>
    </xf>
    <xf numFmtId="4" fontId="14" fillId="0" borderId="0" xfId="0" applyNumberFormat="1" applyFont="1" applyFill="1" applyBorder="1" applyAlignment="1" applyProtection="1">
      <alignment horizontal="center" vertical="top" wrapText="1"/>
      <protection locked="0"/>
    </xf>
    <xf numFmtId="4" fontId="14" fillId="0" borderId="0" xfId="0" applyNumberFormat="1" applyFont="1" applyFill="1" applyBorder="1" applyAlignment="1">
      <alignment horizontal="center" vertical="top" wrapText="1"/>
    </xf>
    <xf numFmtId="0" fontId="14" fillId="0" borderId="0" xfId="0" applyFont="1" applyFill="1" applyBorder="1" applyAlignment="1">
      <alignment vertical="top" wrapText="1"/>
    </xf>
    <xf numFmtId="4" fontId="14" fillId="0" borderId="0" xfId="17" applyNumberFormat="1" applyFont="1" applyFill="1" applyBorder="1" applyAlignment="1">
      <alignment horizontal="center" vertical="top" wrapText="1"/>
    </xf>
    <xf numFmtId="0" fontId="14" fillId="0" borderId="0" xfId="0" applyFont="1" applyFill="1" applyBorder="1" applyAlignment="1">
      <alignment horizontal="justify" vertical="top" wrapText="1"/>
    </xf>
    <xf numFmtId="2" fontId="14" fillId="0" borderId="0" xfId="0" applyNumberFormat="1" applyFont="1" applyFill="1" applyBorder="1" applyAlignment="1">
      <alignment vertical="top" wrapText="1"/>
    </xf>
    <xf numFmtId="2" fontId="14" fillId="0" borderId="0" xfId="0" applyNumberFormat="1" applyFont="1" applyFill="1" applyBorder="1" applyAlignment="1">
      <alignment horizontal="justify" vertical="top" wrapText="1"/>
    </xf>
    <xf numFmtId="10" fontId="14" fillId="0" borderId="0" xfId="0" applyNumberFormat="1" applyFont="1" applyFill="1" applyBorder="1" applyAlignment="1">
      <alignment vertical="top" wrapText="1"/>
    </xf>
    <xf numFmtId="4" fontId="15" fillId="0" borderId="0" xfId="0" applyNumberFormat="1" applyFont="1" applyFill="1" applyBorder="1" applyAlignment="1">
      <alignment horizontal="center" vertical="top" wrapText="1"/>
    </xf>
    <xf numFmtId="49" fontId="14" fillId="0" borderId="0" xfId="0" applyNumberFormat="1" applyFont="1" applyFill="1" applyAlignment="1" applyProtection="1">
      <alignment horizontal="center" vertical="top" wrapText="1"/>
      <protection locked="0"/>
    </xf>
    <xf numFmtId="49" fontId="14" fillId="0" borderId="0" xfId="0" applyNumberFormat="1" applyFont="1" applyFill="1" applyBorder="1" applyAlignment="1">
      <alignment horizontal="center" vertical="top" wrapText="1"/>
    </xf>
    <xf numFmtId="0" fontId="14" fillId="0" borderId="0" xfId="0" applyFont="1" applyFill="1" applyBorder="1" applyAlignment="1">
      <alignment horizontal="left" vertical="top" wrapText="1"/>
    </xf>
    <xf numFmtId="0" fontId="9" fillId="8" borderId="5" xfId="8" applyFont="1" applyFill="1" applyBorder="1" applyAlignment="1" applyProtection="1">
      <alignment horizontal="center" vertical="center" wrapText="1"/>
      <protection locked="0"/>
    </xf>
    <xf numFmtId="0" fontId="9" fillId="8" borderId="6" xfId="8" applyFont="1" applyFill="1" applyBorder="1" applyAlignment="1" applyProtection="1">
      <alignment horizontal="center" vertical="center" wrapText="1"/>
      <protection locked="0"/>
    </xf>
    <xf numFmtId="0" fontId="9" fillId="8" borderId="3" xfId="8" applyFont="1" applyFill="1" applyBorder="1" applyAlignment="1" applyProtection="1">
      <alignment horizontal="center" vertical="center" wrapText="1"/>
      <protection locked="0"/>
    </xf>
    <xf numFmtId="0" fontId="4" fillId="6" borderId="5" xfId="8" applyFont="1" applyFill="1" applyBorder="1" applyAlignment="1" applyProtection="1">
      <alignment horizontal="center" vertical="center" wrapText="1"/>
      <protection locked="0"/>
    </xf>
    <xf numFmtId="0" fontId="4" fillId="6" borderId="6" xfId="8" applyFont="1" applyFill="1" applyBorder="1" applyAlignment="1" applyProtection="1">
      <alignment horizontal="center" vertical="center" wrapText="1"/>
      <protection locked="0"/>
    </xf>
    <xf numFmtId="0" fontId="4" fillId="6" borderId="3" xfId="8" applyFont="1" applyFill="1" applyBorder="1" applyAlignment="1" applyProtection="1">
      <alignment horizontal="center" vertical="center" wrapText="1"/>
      <protection locked="0"/>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9" borderId="5" xfId="16" applyFont="1" applyFill="1" applyBorder="1" applyAlignment="1">
      <alignment horizontal="center" vertical="center" wrapText="1"/>
    </xf>
    <xf numFmtId="0" fontId="4" fillId="9" borderId="6" xfId="16" applyFont="1" applyFill="1" applyBorder="1" applyAlignment="1">
      <alignment horizontal="center" vertical="center" wrapText="1"/>
    </xf>
  </cellXfs>
  <cellStyles count="22">
    <cellStyle name="Euro" xfId="1" xr:uid="{00000000-0005-0000-0000-000000000000}"/>
    <cellStyle name="Millares" xfId="20"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10" xfId="21" xr:uid="{00000000-0005-0000-0000-000009000000}"/>
    <cellStyle name="Normal 2 2" xfId="8" xr:uid="{00000000-0005-0000-0000-00000A000000}"/>
    <cellStyle name="Normal 3" xfId="9" xr:uid="{00000000-0005-0000-0000-00000B000000}"/>
    <cellStyle name="Normal 4" xfId="10" xr:uid="{00000000-0005-0000-0000-00000C000000}"/>
    <cellStyle name="Normal 4 2" xfId="11" xr:uid="{00000000-0005-0000-0000-00000D000000}"/>
    <cellStyle name="Normal 5" xfId="12" xr:uid="{00000000-0005-0000-0000-00000E000000}"/>
    <cellStyle name="Normal 5 2" xfId="13" xr:uid="{00000000-0005-0000-0000-00000F000000}"/>
    <cellStyle name="Normal 6" xfId="14" xr:uid="{00000000-0005-0000-0000-000010000000}"/>
    <cellStyle name="Normal 6 2" xfId="15" xr:uid="{00000000-0005-0000-0000-000011000000}"/>
    <cellStyle name="Normal 7" xfId="18" xr:uid="{00000000-0005-0000-0000-000012000000}"/>
    <cellStyle name="Normal_141008Reportes Cuadros Institucionales-sectorialesADV" xfId="16" xr:uid="{00000000-0005-0000-0000-000013000000}"/>
    <cellStyle name="Porcentaje" xfId="17" builtinId="5"/>
    <cellStyle name="Porcentaje 2" xfId="19" xr:uid="{00000000-0005-0000-0000-000015000000}"/>
  </cellStyles>
  <dxfs count="0"/>
  <tableStyles count="0" defaultTableStyle="TableStyleMedium2" defaultPivotStyle="PivotStyleLight16"/>
  <colors>
    <mruColors>
      <color rgb="FF00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55"/>
  <sheetViews>
    <sheetView tabSelected="1" zoomScale="70" zoomScaleNormal="70" workbookViewId="0">
      <selection activeCell="C3" sqref="C3"/>
    </sheetView>
  </sheetViews>
  <sheetFormatPr baseColWidth="10" defaultRowHeight="11.25" x14ac:dyDescent="0.2"/>
  <cols>
    <col min="1" max="1" width="18" style="3" customWidth="1"/>
    <col min="2" max="2" width="17" style="2" customWidth="1"/>
    <col min="3" max="3" width="28.6640625" style="2" customWidth="1"/>
    <col min="4" max="4" width="23.6640625" style="2" customWidth="1"/>
    <col min="5" max="5" width="30.5" style="2" customWidth="1"/>
    <col min="6" max="6" width="19.33203125" style="2" customWidth="1"/>
    <col min="7" max="7" width="20.1640625" style="2" bestFit="1" customWidth="1"/>
    <col min="8" max="8" width="17.5" style="2" customWidth="1"/>
    <col min="9" max="10" width="18.1640625" style="2" customWidth="1"/>
    <col min="11" max="12" width="17" style="2" customWidth="1"/>
    <col min="13" max="13" width="44.1640625" style="2" customWidth="1"/>
    <col min="14" max="14" width="44" style="2" customWidth="1"/>
    <col min="15" max="15" width="14.1640625" style="2" hidden="1" customWidth="1"/>
    <col min="16" max="16" width="42.6640625" style="2" hidden="1" customWidth="1"/>
    <col min="17" max="17" width="29.33203125" style="2" customWidth="1"/>
    <col min="18" max="19" width="15" style="47" bestFit="1" customWidth="1"/>
    <col min="20" max="20" width="14.1640625" style="47" customWidth="1"/>
    <col min="21" max="21" width="12" style="31"/>
    <col min="22" max="22" width="13" style="31" bestFit="1" customWidth="1"/>
    <col min="23" max="23" width="14.5" style="3" customWidth="1"/>
    <col min="24" max="16384" width="12" style="3"/>
  </cols>
  <sheetData>
    <row r="1" spans="1:23" s="1" customFormat="1" ht="60" customHeight="1" x14ac:dyDescent="0.2">
      <c r="A1" s="105" t="s">
        <v>1939</v>
      </c>
      <c r="B1" s="106"/>
      <c r="C1" s="106"/>
      <c r="D1" s="106"/>
      <c r="E1" s="106"/>
      <c r="F1" s="106"/>
      <c r="G1" s="106"/>
      <c r="H1" s="106"/>
      <c r="I1" s="106"/>
      <c r="J1" s="106"/>
      <c r="K1" s="106"/>
      <c r="L1" s="106"/>
      <c r="M1" s="106"/>
      <c r="N1" s="106"/>
      <c r="O1" s="106"/>
      <c r="P1" s="106"/>
      <c r="Q1" s="106"/>
      <c r="R1" s="106"/>
      <c r="S1" s="106"/>
      <c r="T1" s="106"/>
      <c r="U1" s="106"/>
      <c r="V1" s="106"/>
      <c r="W1" s="107"/>
    </row>
    <row r="2" spans="1:23" s="1" customFormat="1" ht="54" customHeight="1" x14ac:dyDescent="0.2">
      <c r="A2" s="111" t="s">
        <v>74</v>
      </c>
      <c r="B2" s="112"/>
      <c r="C2" s="112"/>
      <c r="D2" s="112"/>
      <c r="E2" s="113"/>
      <c r="F2" s="108" t="s">
        <v>2</v>
      </c>
      <c r="G2" s="109"/>
      <c r="H2" s="109"/>
      <c r="I2" s="109"/>
      <c r="J2" s="110"/>
      <c r="K2" s="114" t="s">
        <v>72</v>
      </c>
      <c r="L2" s="115"/>
      <c r="M2" s="116"/>
      <c r="N2" s="117" t="s">
        <v>73</v>
      </c>
      <c r="O2" s="118"/>
      <c r="P2" s="118"/>
      <c r="Q2" s="118"/>
      <c r="R2" s="118"/>
      <c r="S2" s="118"/>
      <c r="T2" s="119"/>
      <c r="U2" s="120" t="s">
        <v>55</v>
      </c>
      <c r="V2" s="121"/>
      <c r="W2" s="121"/>
    </row>
    <row r="3" spans="1:23" s="1" customFormat="1" ht="94.5" customHeight="1" x14ac:dyDescent="0.2">
      <c r="A3" s="23" t="s">
        <v>50</v>
      </c>
      <c r="B3" s="23" t="s">
        <v>49</v>
      </c>
      <c r="C3" s="23" t="s">
        <v>48</v>
      </c>
      <c r="D3" s="23" t="s">
        <v>47</v>
      </c>
      <c r="E3" s="23" t="s">
        <v>46</v>
      </c>
      <c r="F3" s="24" t="s">
        <v>45</v>
      </c>
      <c r="G3" s="24" t="s">
        <v>44</v>
      </c>
      <c r="H3" s="24" t="s">
        <v>43</v>
      </c>
      <c r="I3" s="25" t="s">
        <v>42</v>
      </c>
      <c r="J3" s="25" t="s">
        <v>41</v>
      </c>
      <c r="K3" s="26" t="s">
        <v>40</v>
      </c>
      <c r="L3" s="26" t="s">
        <v>39</v>
      </c>
      <c r="M3" s="26" t="s">
        <v>26</v>
      </c>
      <c r="N3" s="27" t="s">
        <v>38</v>
      </c>
      <c r="O3" s="27" t="s">
        <v>37</v>
      </c>
      <c r="P3" s="27" t="s">
        <v>36</v>
      </c>
      <c r="Q3" s="27" t="s">
        <v>85</v>
      </c>
      <c r="R3" s="46" t="s">
        <v>35</v>
      </c>
      <c r="S3" s="46" t="s">
        <v>34</v>
      </c>
      <c r="T3" s="46" t="s">
        <v>33</v>
      </c>
      <c r="U3" s="28" t="s">
        <v>54</v>
      </c>
      <c r="V3" s="29" t="s">
        <v>31</v>
      </c>
      <c r="W3" s="29" t="s">
        <v>71</v>
      </c>
    </row>
    <row r="4" spans="1:23" s="1" customFormat="1" ht="15" customHeight="1" x14ac:dyDescent="0.2">
      <c r="A4" s="16">
        <v>1</v>
      </c>
      <c r="B4" s="17">
        <v>2</v>
      </c>
      <c r="C4" s="16">
        <v>3</v>
      </c>
      <c r="D4" s="21">
        <v>4</v>
      </c>
      <c r="E4" s="16">
        <v>5</v>
      </c>
      <c r="F4" s="22">
        <v>6</v>
      </c>
      <c r="G4" s="32">
        <v>7</v>
      </c>
      <c r="H4" s="32">
        <v>8</v>
      </c>
      <c r="I4" s="33">
        <v>9</v>
      </c>
      <c r="J4" s="33">
        <v>10</v>
      </c>
      <c r="K4" s="18">
        <v>11</v>
      </c>
      <c r="L4" s="18">
        <v>12</v>
      </c>
      <c r="M4" s="18">
        <v>13</v>
      </c>
      <c r="N4" s="19">
        <v>14</v>
      </c>
      <c r="O4" s="19">
        <v>15</v>
      </c>
      <c r="P4" s="19">
        <v>16</v>
      </c>
      <c r="Q4" s="19">
        <v>17</v>
      </c>
      <c r="R4" s="49">
        <v>18</v>
      </c>
      <c r="S4" s="49">
        <v>19</v>
      </c>
      <c r="T4" s="49">
        <v>20</v>
      </c>
      <c r="U4" s="30">
        <v>21</v>
      </c>
      <c r="V4" s="30">
        <v>22</v>
      </c>
      <c r="W4" s="30">
        <v>23</v>
      </c>
    </row>
    <row r="5" spans="1:23" s="38" customFormat="1" ht="67.5" x14ac:dyDescent="0.2">
      <c r="A5" s="35" t="s">
        <v>86</v>
      </c>
      <c r="B5" s="36" t="s">
        <v>283</v>
      </c>
      <c r="C5" s="86" t="s">
        <v>284</v>
      </c>
      <c r="D5" s="86" t="s">
        <v>285</v>
      </c>
      <c r="E5" s="37" t="s">
        <v>286</v>
      </c>
      <c r="F5" s="45">
        <v>41971354.299999997</v>
      </c>
      <c r="G5" s="45">
        <v>41207609.329999991</v>
      </c>
      <c r="H5" s="45">
        <v>0</v>
      </c>
      <c r="I5" s="45">
        <v>39758859.669999994</v>
      </c>
      <c r="J5" s="45">
        <v>39758859.669999994</v>
      </c>
      <c r="K5" s="37" t="s">
        <v>87</v>
      </c>
      <c r="L5" s="65" t="s">
        <v>27</v>
      </c>
      <c r="M5" s="65" t="s">
        <v>777</v>
      </c>
      <c r="N5" s="65" t="s">
        <v>778</v>
      </c>
      <c r="O5" s="65" t="s">
        <v>27</v>
      </c>
      <c r="P5" s="65" t="s">
        <v>204</v>
      </c>
      <c r="Q5" s="65" t="s">
        <v>779</v>
      </c>
      <c r="R5" s="66">
        <v>0</v>
      </c>
      <c r="S5" s="66">
        <v>0</v>
      </c>
      <c r="T5" s="66">
        <v>0</v>
      </c>
      <c r="U5" s="36">
        <v>0</v>
      </c>
      <c r="V5" s="36"/>
      <c r="W5" s="65" t="s">
        <v>780</v>
      </c>
    </row>
    <row r="6" spans="1:23" s="38" customFormat="1" ht="67.5" x14ac:dyDescent="0.2">
      <c r="A6" s="35" t="s">
        <v>86</v>
      </c>
      <c r="B6" s="36" t="s">
        <v>283</v>
      </c>
      <c r="C6" s="86" t="s">
        <v>284</v>
      </c>
      <c r="D6" s="86" t="s">
        <v>285</v>
      </c>
      <c r="E6" s="37" t="s">
        <v>286</v>
      </c>
      <c r="F6" s="45">
        <v>41971354.299999997</v>
      </c>
      <c r="G6" s="45">
        <v>41207609.329999991</v>
      </c>
      <c r="H6" s="45">
        <v>0</v>
      </c>
      <c r="I6" s="45">
        <v>39758859.669999994</v>
      </c>
      <c r="J6" s="45">
        <v>39758859.669999994</v>
      </c>
      <c r="K6" s="37" t="s">
        <v>87</v>
      </c>
      <c r="L6" s="65" t="s">
        <v>88</v>
      </c>
      <c r="M6" s="65" t="s">
        <v>781</v>
      </c>
      <c r="N6" s="65" t="s">
        <v>782</v>
      </c>
      <c r="O6" s="65" t="s">
        <v>88</v>
      </c>
      <c r="P6" s="65" t="s">
        <v>204</v>
      </c>
      <c r="Q6" s="65" t="s">
        <v>783</v>
      </c>
      <c r="R6" s="66">
        <v>0</v>
      </c>
      <c r="S6" s="66">
        <v>0</v>
      </c>
      <c r="T6" s="66">
        <v>0</v>
      </c>
      <c r="U6" s="36">
        <v>0</v>
      </c>
      <c r="V6" s="36"/>
      <c r="W6" s="65" t="s">
        <v>784</v>
      </c>
    </row>
    <row r="7" spans="1:23" s="38" customFormat="1" ht="56.25" x14ac:dyDescent="0.2">
      <c r="A7" s="35" t="s">
        <v>86</v>
      </c>
      <c r="B7" s="36" t="s">
        <v>283</v>
      </c>
      <c r="C7" s="86" t="s">
        <v>284</v>
      </c>
      <c r="D7" s="86" t="s">
        <v>285</v>
      </c>
      <c r="E7" s="37" t="s">
        <v>286</v>
      </c>
      <c r="F7" s="34">
        <v>0</v>
      </c>
      <c r="G7" s="34">
        <v>0</v>
      </c>
      <c r="H7" s="34">
        <v>0</v>
      </c>
      <c r="I7" s="34">
        <v>0</v>
      </c>
      <c r="J7" s="34">
        <v>0</v>
      </c>
      <c r="K7" s="38" t="s">
        <v>87</v>
      </c>
      <c r="L7" s="38" t="s">
        <v>89</v>
      </c>
      <c r="M7" s="38" t="s">
        <v>785</v>
      </c>
      <c r="N7" s="38" t="s">
        <v>786</v>
      </c>
      <c r="O7" s="38" t="s">
        <v>89</v>
      </c>
      <c r="P7" s="38" t="s">
        <v>204</v>
      </c>
      <c r="Q7" s="65" t="s">
        <v>787</v>
      </c>
      <c r="R7" s="66">
        <v>2900</v>
      </c>
      <c r="S7" s="66">
        <v>2900</v>
      </c>
      <c r="T7" s="66">
        <v>110.31034482758581</v>
      </c>
      <c r="U7" s="66">
        <v>3199</v>
      </c>
      <c r="V7" s="66">
        <v>2900</v>
      </c>
      <c r="W7" s="37" t="s">
        <v>712</v>
      </c>
    </row>
    <row r="8" spans="1:23" s="38" customFormat="1" ht="56.25" x14ac:dyDescent="0.2">
      <c r="A8" s="35" t="s">
        <v>86</v>
      </c>
      <c r="B8" s="36" t="s">
        <v>283</v>
      </c>
      <c r="C8" s="86" t="s">
        <v>284</v>
      </c>
      <c r="D8" s="86" t="s">
        <v>285</v>
      </c>
      <c r="E8" s="37" t="s">
        <v>286</v>
      </c>
      <c r="F8" s="34">
        <v>0</v>
      </c>
      <c r="G8" s="34">
        <v>0</v>
      </c>
      <c r="H8" s="34">
        <v>0</v>
      </c>
      <c r="I8" s="34">
        <v>0</v>
      </c>
      <c r="J8" s="34">
        <v>0</v>
      </c>
      <c r="K8" s="38" t="s">
        <v>87</v>
      </c>
      <c r="L8" s="38" t="s">
        <v>91</v>
      </c>
      <c r="M8" s="38" t="s">
        <v>788</v>
      </c>
      <c r="N8" s="38" t="s">
        <v>712</v>
      </c>
      <c r="O8" s="38" t="s">
        <v>91</v>
      </c>
      <c r="P8" s="38" t="s">
        <v>204</v>
      </c>
      <c r="Q8" s="65" t="s">
        <v>787</v>
      </c>
      <c r="R8" s="66">
        <v>2900</v>
      </c>
      <c r="S8" s="66">
        <v>2900</v>
      </c>
      <c r="T8" s="66">
        <v>145.86206896551701</v>
      </c>
      <c r="U8" s="36">
        <v>4230</v>
      </c>
      <c r="V8" s="36">
        <v>2900</v>
      </c>
      <c r="W8" s="38" t="s">
        <v>208</v>
      </c>
    </row>
    <row r="9" spans="1:23" s="38" customFormat="1" ht="56.25" x14ac:dyDescent="0.2">
      <c r="A9" s="35" t="s">
        <v>86</v>
      </c>
      <c r="B9" s="36" t="s">
        <v>283</v>
      </c>
      <c r="C9" s="86" t="s">
        <v>284</v>
      </c>
      <c r="D9" s="86" t="s">
        <v>285</v>
      </c>
      <c r="E9" s="37" t="s">
        <v>286</v>
      </c>
      <c r="F9" s="34">
        <v>0</v>
      </c>
      <c r="G9" s="34">
        <v>0</v>
      </c>
      <c r="H9" s="34">
        <v>0</v>
      </c>
      <c r="I9" s="34">
        <v>0</v>
      </c>
      <c r="J9" s="34">
        <v>0</v>
      </c>
      <c r="K9" s="38" t="s">
        <v>87</v>
      </c>
      <c r="L9" s="38" t="s">
        <v>93</v>
      </c>
      <c r="M9" s="38" t="s">
        <v>789</v>
      </c>
      <c r="N9" s="38" t="s">
        <v>790</v>
      </c>
      <c r="O9" s="38" t="s">
        <v>93</v>
      </c>
      <c r="P9" s="38" t="s">
        <v>204</v>
      </c>
      <c r="Q9" s="65" t="s">
        <v>791</v>
      </c>
      <c r="R9" s="66">
        <v>1700</v>
      </c>
      <c r="S9" s="66">
        <v>1700</v>
      </c>
      <c r="T9" s="66">
        <v>68.5294117647055</v>
      </c>
      <c r="U9" s="36">
        <v>1165</v>
      </c>
      <c r="V9" s="36">
        <v>1700</v>
      </c>
      <c r="W9" s="38" t="s">
        <v>792</v>
      </c>
    </row>
    <row r="10" spans="1:23" s="38" customFormat="1" ht="45" x14ac:dyDescent="0.2">
      <c r="A10" s="35" t="s">
        <v>86</v>
      </c>
      <c r="B10" s="36" t="s">
        <v>283</v>
      </c>
      <c r="C10" s="86" t="s">
        <v>284</v>
      </c>
      <c r="D10" s="86" t="s">
        <v>285</v>
      </c>
      <c r="E10" s="37" t="s">
        <v>286</v>
      </c>
      <c r="F10" s="34">
        <v>0</v>
      </c>
      <c r="G10" s="34">
        <v>0</v>
      </c>
      <c r="H10" s="34">
        <v>0</v>
      </c>
      <c r="I10" s="34">
        <v>0</v>
      </c>
      <c r="J10" s="34">
        <v>0</v>
      </c>
      <c r="K10" s="38" t="s">
        <v>87</v>
      </c>
      <c r="L10" s="38" t="s">
        <v>94</v>
      </c>
      <c r="M10" s="38" t="s">
        <v>793</v>
      </c>
      <c r="N10" s="38" t="s">
        <v>794</v>
      </c>
      <c r="O10" s="38" t="s">
        <v>94</v>
      </c>
      <c r="P10" s="38" t="s">
        <v>204</v>
      </c>
      <c r="Q10" s="65" t="s">
        <v>795</v>
      </c>
      <c r="R10" s="66">
        <v>1700</v>
      </c>
      <c r="S10" s="66">
        <v>1700</v>
      </c>
      <c r="T10" s="66">
        <v>77.411764705882504</v>
      </c>
      <c r="U10" s="36">
        <v>1316</v>
      </c>
      <c r="V10" s="36">
        <v>1700</v>
      </c>
      <c r="W10" s="87" t="s">
        <v>796</v>
      </c>
    </row>
    <row r="11" spans="1:23" s="38" customFormat="1" ht="56.25" x14ac:dyDescent="0.2">
      <c r="A11" s="35" t="s">
        <v>86</v>
      </c>
      <c r="B11" s="36" t="s">
        <v>283</v>
      </c>
      <c r="C11" s="86" t="s">
        <v>284</v>
      </c>
      <c r="D11" s="86" t="s">
        <v>285</v>
      </c>
      <c r="E11" s="37" t="s">
        <v>286</v>
      </c>
      <c r="F11" s="34">
        <v>0</v>
      </c>
      <c r="G11" s="34">
        <v>0</v>
      </c>
      <c r="H11" s="34">
        <v>0</v>
      </c>
      <c r="I11" s="34">
        <v>0</v>
      </c>
      <c r="J11" s="34">
        <v>0</v>
      </c>
      <c r="K11" s="38" t="s">
        <v>87</v>
      </c>
      <c r="L11" s="38" t="s">
        <v>95</v>
      </c>
      <c r="M11" s="38" t="s">
        <v>797</v>
      </c>
      <c r="N11" s="38" t="s">
        <v>798</v>
      </c>
      <c r="O11" s="38" t="s">
        <v>95</v>
      </c>
      <c r="P11" s="38" t="s">
        <v>204</v>
      </c>
      <c r="Q11" s="65" t="s">
        <v>799</v>
      </c>
      <c r="R11" s="66">
        <v>1700</v>
      </c>
      <c r="S11" s="66">
        <v>1700</v>
      </c>
      <c r="T11" s="66">
        <v>68.5294117647055</v>
      </c>
      <c r="U11" s="36">
        <v>1165</v>
      </c>
      <c r="V11" s="36">
        <v>1700</v>
      </c>
      <c r="W11" s="87" t="s">
        <v>800</v>
      </c>
    </row>
    <row r="12" spans="1:23" s="38" customFormat="1" ht="56.25" x14ac:dyDescent="0.2">
      <c r="A12" s="35" t="s">
        <v>86</v>
      </c>
      <c r="B12" s="36" t="s">
        <v>283</v>
      </c>
      <c r="C12" s="86" t="s">
        <v>284</v>
      </c>
      <c r="D12" s="86" t="s">
        <v>285</v>
      </c>
      <c r="E12" s="37" t="s">
        <v>286</v>
      </c>
      <c r="F12" s="34">
        <v>0</v>
      </c>
      <c r="G12" s="34">
        <v>0</v>
      </c>
      <c r="H12" s="34">
        <v>0</v>
      </c>
      <c r="I12" s="34">
        <v>0</v>
      </c>
      <c r="J12" s="34">
        <v>0</v>
      </c>
      <c r="K12" s="38" t="s">
        <v>87</v>
      </c>
      <c r="L12" s="38" t="s">
        <v>96</v>
      </c>
      <c r="M12" s="38" t="s">
        <v>801</v>
      </c>
      <c r="N12" s="38" t="s">
        <v>802</v>
      </c>
      <c r="O12" s="38" t="s">
        <v>96</v>
      </c>
      <c r="P12" s="38" t="s">
        <v>204</v>
      </c>
      <c r="Q12" s="65" t="s">
        <v>803</v>
      </c>
      <c r="R12" s="66">
        <v>90</v>
      </c>
      <c r="S12" s="66">
        <v>90</v>
      </c>
      <c r="T12" s="66">
        <v>62.222222222222001</v>
      </c>
      <c r="U12" s="36">
        <v>56</v>
      </c>
      <c r="V12" s="36">
        <v>90</v>
      </c>
      <c r="W12" s="87" t="s">
        <v>804</v>
      </c>
    </row>
    <row r="13" spans="1:23" s="38" customFormat="1" ht="45" x14ac:dyDescent="0.2">
      <c r="A13" s="35" t="s">
        <v>86</v>
      </c>
      <c r="B13" s="36" t="s">
        <v>283</v>
      </c>
      <c r="C13" s="86" t="s">
        <v>284</v>
      </c>
      <c r="D13" s="86" t="s">
        <v>285</v>
      </c>
      <c r="E13" s="37" t="s">
        <v>286</v>
      </c>
      <c r="F13" s="34">
        <v>0</v>
      </c>
      <c r="G13" s="34">
        <v>0</v>
      </c>
      <c r="H13" s="34">
        <v>0</v>
      </c>
      <c r="I13" s="34">
        <v>0</v>
      </c>
      <c r="J13" s="34">
        <v>0</v>
      </c>
      <c r="K13" s="38" t="s">
        <v>87</v>
      </c>
      <c r="L13" s="38" t="s">
        <v>97</v>
      </c>
      <c r="M13" s="38" t="s">
        <v>805</v>
      </c>
      <c r="N13" s="38" t="s">
        <v>806</v>
      </c>
      <c r="O13" s="38" t="s">
        <v>97</v>
      </c>
      <c r="P13" s="38" t="s">
        <v>204</v>
      </c>
      <c r="Q13" s="65" t="s">
        <v>807</v>
      </c>
      <c r="R13" s="66">
        <v>40</v>
      </c>
      <c r="S13" s="66">
        <v>40</v>
      </c>
      <c r="T13" s="66">
        <v>140</v>
      </c>
      <c r="U13" s="36">
        <v>56</v>
      </c>
      <c r="V13" s="36">
        <v>40</v>
      </c>
      <c r="W13" s="87" t="s">
        <v>808</v>
      </c>
    </row>
    <row r="14" spans="1:23" s="38" customFormat="1" ht="56.25" x14ac:dyDescent="0.2">
      <c r="A14" s="35" t="s">
        <v>86</v>
      </c>
      <c r="B14" s="36" t="s">
        <v>283</v>
      </c>
      <c r="C14" s="86" t="s">
        <v>284</v>
      </c>
      <c r="D14" s="86" t="s">
        <v>285</v>
      </c>
      <c r="E14" s="37" t="s">
        <v>286</v>
      </c>
      <c r="F14" s="34">
        <v>0</v>
      </c>
      <c r="G14" s="34">
        <v>0</v>
      </c>
      <c r="H14" s="34">
        <v>0</v>
      </c>
      <c r="I14" s="34">
        <v>0</v>
      </c>
      <c r="J14" s="34">
        <v>0</v>
      </c>
      <c r="K14" s="38" t="s">
        <v>87</v>
      </c>
      <c r="L14" s="38" t="s">
        <v>98</v>
      </c>
      <c r="M14" s="38" t="s">
        <v>809</v>
      </c>
      <c r="N14" s="38" t="s">
        <v>810</v>
      </c>
      <c r="O14" s="38" t="s">
        <v>98</v>
      </c>
      <c r="P14" s="38" t="s">
        <v>204</v>
      </c>
      <c r="Q14" s="65" t="s">
        <v>811</v>
      </c>
      <c r="R14" s="66">
        <v>50</v>
      </c>
      <c r="S14" s="66">
        <v>50</v>
      </c>
      <c r="T14" s="66">
        <v>184</v>
      </c>
      <c r="U14" s="36">
        <v>92</v>
      </c>
      <c r="V14" s="36">
        <v>50</v>
      </c>
      <c r="W14" s="87" t="s">
        <v>812</v>
      </c>
    </row>
    <row r="15" spans="1:23" s="38" customFormat="1" ht="56.25" x14ac:dyDescent="0.2">
      <c r="A15" s="35" t="s">
        <v>86</v>
      </c>
      <c r="B15" s="36" t="s">
        <v>283</v>
      </c>
      <c r="C15" s="86" t="s">
        <v>284</v>
      </c>
      <c r="D15" s="86" t="s">
        <v>285</v>
      </c>
      <c r="E15" s="37" t="s">
        <v>286</v>
      </c>
      <c r="F15" s="34">
        <v>0</v>
      </c>
      <c r="G15" s="34">
        <v>0</v>
      </c>
      <c r="H15" s="34">
        <v>0</v>
      </c>
      <c r="I15" s="34">
        <v>0</v>
      </c>
      <c r="J15" s="34">
        <v>0</v>
      </c>
      <c r="K15" s="38" t="s">
        <v>87</v>
      </c>
      <c r="L15" s="38" t="s">
        <v>103</v>
      </c>
      <c r="M15" s="38" t="s">
        <v>813</v>
      </c>
      <c r="N15" s="38" t="s">
        <v>814</v>
      </c>
      <c r="O15" s="38" t="s">
        <v>103</v>
      </c>
      <c r="P15" s="38" t="s">
        <v>204</v>
      </c>
      <c r="Q15" s="65" t="s">
        <v>815</v>
      </c>
      <c r="R15" s="66">
        <v>600</v>
      </c>
      <c r="S15" s="66">
        <v>600</v>
      </c>
      <c r="T15" s="66">
        <v>73.999999999999702</v>
      </c>
      <c r="U15" s="36">
        <v>444</v>
      </c>
      <c r="V15" s="36">
        <v>600</v>
      </c>
      <c r="W15" s="87" t="s">
        <v>298</v>
      </c>
    </row>
    <row r="16" spans="1:23" s="38" customFormat="1" ht="33.75" x14ac:dyDescent="0.2">
      <c r="A16" s="35" t="s">
        <v>86</v>
      </c>
      <c r="B16" s="36" t="s">
        <v>283</v>
      </c>
      <c r="C16" s="86" t="s">
        <v>284</v>
      </c>
      <c r="D16" s="86" t="s">
        <v>285</v>
      </c>
      <c r="E16" s="37" t="s">
        <v>286</v>
      </c>
      <c r="F16" s="34">
        <v>0</v>
      </c>
      <c r="G16" s="34">
        <v>0</v>
      </c>
      <c r="H16" s="34">
        <v>0</v>
      </c>
      <c r="I16" s="34">
        <v>0</v>
      </c>
      <c r="J16" s="34">
        <v>0</v>
      </c>
      <c r="K16" s="38" t="s">
        <v>87</v>
      </c>
      <c r="L16" s="38" t="s">
        <v>105</v>
      </c>
      <c r="M16" s="38" t="s">
        <v>816</v>
      </c>
      <c r="N16" s="38" t="s">
        <v>817</v>
      </c>
      <c r="O16" s="38" t="s">
        <v>105</v>
      </c>
      <c r="P16" s="38" t="s">
        <v>204</v>
      </c>
      <c r="Q16" s="65" t="s">
        <v>818</v>
      </c>
      <c r="R16" s="66">
        <v>60</v>
      </c>
      <c r="S16" s="66">
        <v>60</v>
      </c>
      <c r="T16" s="66">
        <v>393.33333333332666</v>
      </c>
      <c r="U16" s="36">
        <v>236</v>
      </c>
      <c r="V16" s="36">
        <v>60</v>
      </c>
      <c r="W16" s="87" t="s">
        <v>819</v>
      </c>
    </row>
    <row r="17" spans="1:23" s="38" customFormat="1" ht="56.25" x14ac:dyDescent="0.2">
      <c r="A17" s="35" t="s">
        <v>86</v>
      </c>
      <c r="B17" s="36" t="s">
        <v>287</v>
      </c>
      <c r="C17" s="86" t="s">
        <v>288</v>
      </c>
      <c r="D17" s="86" t="s">
        <v>289</v>
      </c>
      <c r="E17" s="37" t="s">
        <v>290</v>
      </c>
      <c r="F17" s="45">
        <v>2278968.17</v>
      </c>
      <c r="G17" s="45">
        <v>2541573.44</v>
      </c>
      <c r="H17" s="45">
        <v>0</v>
      </c>
      <c r="I17" s="45">
        <v>2136072.9899999998</v>
      </c>
      <c r="J17" s="45">
        <v>2136072.9899999998</v>
      </c>
      <c r="K17" s="38" t="s">
        <v>87</v>
      </c>
      <c r="L17" s="38" t="s">
        <v>27</v>
      </c>
      <c r="M17" s="38" t="s">
        <v>820</v>
      </c>
      <c r="N17" s="38" t="s">
        <v>821</v>
      </c>
      <c r="O17" s="38" t="s">
        <v>27</v>
      </c>
      <c r="P17" s="38" t="s">
        <v>90</v>
      </c>
      <c r="Q17" s="65" t="s">
        <v>822</v>
      </c>
      <c r="R17" s="66">
        <v>1</v>
      </c>
      <c r="S17" s="66">
        <v>1</v>
      </c>
      <c r="T17" s="66">
        <v>0</v>
      </c>
      <c r="U17" s="36">
        <v>0</v>
      </c>
      <c r="V17" s="36"/>
      <c r="W17" s="87" t="s">
        <v>823</v>
      </c>
    </row>
    <row r="18" spans="1:23" s="38" customFormat="1" ht="67.5" x14ac:dyDescent="0.2">
      <c r="A18" s="35" t="s">
        <v>86</v>
      </c>
      <c r="B18" s="36" t="s">
        <v>287</v>
      </c>
      <c r="C18" s="86" t="s">
        <v>288</v>
      </c>
      <c r="D18" s="86" t="s">
        <v>289</v>
      </c>
      <c r="E18" s="37" t="s">
        <v>290</v>
      </c>
      <c r="F18" s="45">
        <v>2278968.17</v>
      </c>
      <c r="G18" s="45">
        <v>2541573.44</v>
      </c>
      <c r="H18" s="45">
        <v>0</v>
      </c>
      <c r="I18" s="45">
        <v>2136072.9899999998</v>
      </c>
      <c r="J18" s="45">
        <v>2136072.9899999998</v>
      </c>
      <c r="K18" s="38" t="s">
        <v>87</v>
      </c>
      <c r="L18" s="38" t="s">
        <v>88</v>
      </c>
      <c r="M18" s="38" t="s">
        <v>291</v>
      </c>
      <c r="N18" s="38" t="s">
        <v>824</v>
      </c>
      <c r="O18" s="38" t="s">
        <v>88</v>
      </c>
      <c r="P18" s="38" t="s">
        <v>90</v>
      </c>
      <c r="Q18" s="65" t="s">
        <v>825</v>
      </c>
      <c r="R18" s="66">
        <v>0</v>
      </c>
      <c r="S18" s="66">
        <v>0</v>
      </c>
      <c r="T18" s="66">
        <v>0</v>
      </c>
      <c r="U18" s="36">
        <v>0</v>
      </c>
      <c r="V18" s="36"/>
      <c r="W18" s="87" t="s">
        <v>826</v>
      </c>
    </row>
    <row r="19" spans="1:23" s="38" customFormat="1" ht="45" x14ac:dyDescent="0.2">
      <c r="A19" s="35" t="s">
        <v>86</v>
      </c>
      <c r="B19" s="36" t="s">
        <v>287</v>
      </c>
      <c r="C19" s="86" t="s">
        <v>288</v>
      </c>
      <c r="D19" s="86" t="s">
        <v>289</v>
      </c>
      <c r="E19" s="37" t="s">
        <v>290</v>
      </c>
      <c r="F19" s="45">
        <v>0</v>
      </c>
      <c r="G19" s="45">
        <v>0</v>
      </c>
      <c r="H19" s="45">
        <v>0</v>
      </c>
      <c r="I19" s="45">
        <v>0</v>
      </c>
      <c r="J19" s="45">
        <v>0</v>
      </c>
      <c r="K19" s="38" t="s">
        <v>87</v>
      </c>
      <c r="L19" s="38" t="s">
        <v>89</v>
      </c>
      <c r="M19" s="38" t="s">
        <v>292</v>
      </c>
      <c r="N19" s="38" t="s">
        <v>827</v>
      </c>
      <c r="O19" s="38" t="s">
        <v>89</v>
      </c>
      <c r="P19" s="37" t="s">
        <v>90</v>
      </c>
      <c r="Q19" s="65" t="s">
        <v>828</v>
      </c>
      <c r="R19" s="66">
        <v>170</v>
      </c>
      <c r="S19" s="66">
        <v>170</v>
      </c>
      <c r="T19" s="66">
        <v>121.764705882353</v>
      </c>
      <c r="U19" s="36">
        <v>207</v>
      </c>
      <c r="V19" s="36">
        <v>170</v>
      </c>
      <c r="W19" s="88" t="s">
        <v>829</v>
      </c>
    </row>
    <row r="20" spans="1:23" s="38" customFormat="1" ht="45" x14ac:dyDescent="0.2">
      <c r="A20" s="35" t="s">
        <v>86</v>
      </c>
      <c r="B20" s="36" t="s">
        <v>287</v>
      </c>
      <c r="C20" s="86" t="s">
        <v>288</v>
      </c>
      <c r="D20" s="86" t="s">
        <v>289</v>
      </c>
      <c r="E20" s="37" t="s">
        <v>290</v>
      </c>
      <c r="F20" s="34">
        <v>0</v>
      </c>
      <c r="G20" s="34">
        <v>0</v>
      </c>
      <c r="H20" s="34">
        <v>0</v>
      </c>
      <c r="I20" s="34">
        <v>0</v>
      </c>
      <c r="J20" s="34">
        <v>0</v>
      </c>
      <c r="K20" s="38" t="s">
        <v>87</v>
      </c>
      <c r="L20" s="38" t="s">
        <v>91</v>
      </c>
      <c r="M20" s="38" t="s">
        <v>830</v>
      </c>
      <c r="N20" s="37" t="s">
        <v>293</v>
      </c>
      <c r="O20" s="38" t="s">
        <v>91</v>
      </c>
      <c r="P20" s="38" t="s">
        <v>90</v>
      </c>
      <c r="Q20" s="65" t="s">
        <v>831</v>
      </c>
      <c r="R20" s="66">
        <v>52</v>
      </c>
      <c r="S20" s="66">
        <v>52</v>
      </c>
      <c r="T20" s="66">
        <v>113.461538461538</v>
      </c>
      <c r="U20" s="36">
        <v>59</v>
      </c>
      <c r="V20" s="36">
        <v>52</v>
      </c>
      <c r="W20" s="88" t="s">
        <v>205</v>
      </c>
    </row>
    <row r="21" spans="1:23" s="38" customFormat="1" ht="45" x14ac:dyDescent="0.2">
      <c r="A21" s="35" t="s">
        <v>86</v>
      </c>
      <c r="B21" s="36" t="s">
        <v>287</v>
      </c>
      <c r="C21" s="86" t="s">
        <v>288</v>
      </c>
      <c r="D21" s="86" t="s">
        <v>289</v>
      </c>
      <c r="E21" s="37" t="s">
        <v>290</v>
      </c>
      <c r="F21" s="34">
        <v>0</v>
      </c>
      <c r="G21" s="34">
        <v>0</v>
      </c>
      <c r="H21" s="34">
        <v>0</v>
      </c>
      <c r="I21" s="34">
        <v>0</v>
      </c>
      <c r="J21" s="34">
        <v>0</v>
      </c>
      <c r="K21" s="38" t="s">
        <v>87</v>
      </c>
      <c r="L21" s="38" t="s">
        <v>92</v>
      </c>
      <c r="M21" s="38" t="s">
        <v>294</v>
      </c>
      <c r="N21" s="38" t="s">
        <v>832</v>
      </c>
      <c r="O21" s="38" t="s">
        <v>92</v>
      </c>
      <c r="P21" s="37" t="s">
        <v>90</v>
      </c>
      <c r="Q21" s="65" t="s">
        <v>833</v>
      </c>
      <c r="R21" s="66">
        <v>52</v>
      </c>
      <c r="S21" s="66">
        <v>52</v>
      </c>
      <c r="T21" s="66">
        <v>113.461538461538</v>
      </c>
      <c r="U21" s="36">
        <v>59</v>
      </c>
      <c r="V21" s="36">
        <v>52</v>
      </c>
      <c r="W21" s="88" t="s">
        <v>205</v>
      </c>
    </row>
    <row r="22" spans="1:23" s="38" customFormat="1" ht="45" x14ac:dyDescent="0.2">
      <c r="A22" s="35" t="s">
        <v>86</v>
      </c>
      <c r="B22" s="36" t="s">
        <v>287</v>
      </c>
      <c r="C22" s="86" t="s">
        <v>288</v>
      </c>
      <c r="D22" s="86" t="s">
        <v>289</v>
      </c>
      <c r="E22" s="37" t="s">
        <v>290</v>
      </c>
      <c r="F22" s="34">
        <v>0</v>
      </c>
      <c r="G22" s="34">
        <v>0</v>
      </c>
      <c r="H22" s="34">
        <v>0</v>
      </c>
      <c r="I22" s="34">
        <v>0</v>
      </c>
      <c r="J22" s="34">
        <v>0</v>
      </c>
      <c r="K22" s="38" t="s">
        <v>87</v>
      </c>
      <c r="L22" s="38" t="s">
        <v>99</v>
      </c>
      <c r="M22" s="38" t="s">
        <v>295</v>
      </c>
      <c r="N22" s="38" t="s">
        <v>295</v>
      </c>
      <c r="O22" s="38" t="s">
        <v>99</v>
      </c>
      <c r="P22" s="37" t="s">
        <v>90</v>
      </c>
      <c r="Q22" s="65" t="s">
        <v>834</v>
      </c>
      <c r="R22" s="66">
        <v>1500</v>
      </c>
      <c r="S22" s="66">
        <v>1500</v>
      </c>
      <c r="T22" s="66">
        <v>100.333333333333</v>
      </c>
      <c r="U22" s="36">
        <v>1505</v>
      </c>
      <c r="V22" s="36">
        <v>1500</v>
      </c>
      <c r="W22" s="88" t="s">
        <v>371</v>
      </c>
    </row>
    <row r="23" spans="1:23" s="38" customFormat="1" ht="45" x14ac:dyDescent="0.2">
      <c r="A23" s="35" t="s">
        <v>86</v>
      </c>
      <c r="B23" s="36" t="s">
        <v>287</v>
      </c>
      <c r="C23" s="86" t="s">
        <v>288</v>
      </c>
      <c r="D23" s="86" t="s">
        <v>289</v>
      </c>
      <c r="E23" s="37" t="s">
        <v>290</v>
      </c>
      <c r="F23" s="34">
        <v>0</v>
      </c>
      <c r="G23" s="34">
        <v>0</v>
      </c>
      <c r="H23" s="34">
        <v>0</v>
      </c>
      <c r="I23" s="34">
        <v>0</v>
      </c>
      <c r="J23" s="34">
        <v>0</v>
      </c>
      <c r="K23" s="38" t="s">
        <v>87</v>
      </c>
      <c r="L23" s="38" t="s">
        <v>93</v>
      </c>
      <c r="M23" s="38" t="s">
        <v>296</v>
      </c>
      <c r="N23" s="38" t="s">
        <v>297</v>
      </c>
      <c r="O23" s="38" t="s">
        <v>93</v>
      </c>
      <c r="P23" s="37" t="s">
        <v>90</v>
      </c>
      <c r="Q23" s="65" t="s">
        <v>835</v>
      </c>
      <c r="R23" s="66">
        <v>205</v>
      </c>
      <c r="S23" s="66">
        <v>205</v>
      </c>
      <c r="T23" s="66">
        <v>110.73170731707401</v>
      </c>
      <c r="U23" s="89">
        <v>227</v>
      </c>
      <c r="V23" s="89">
        <v>205</v>
      </c>
      <c r="W23" s="88" t="s">
        <v>829</v>
      </c>
    </row>
    <row r="24" spans="1:23" s="38" customFormat="1" ht="45" x14ac:dyDescent="0.2">
      <c r="A24" s="35" t="s">
        <v>86</v>
      </c>
      <c r="B24" s="36" t="s">
        <v>287</v>
      </c>
      <c r="C24" s="86" t="s">
        <v>288</v>
      </c>
      <c r="D24" s="86" t="s">
        <v>289</v>
      </c>
      <c r="E24" s="37" t="s">
        <v>290</v>
      </c>
      <c r="F24" s="34">
        <v>0</v>
      </c>
      <c r="G24" s="34">
        <v>0</v>
      </c>
      <c r="H24" s="34">
        <v>0</v>
      </c>
      <c r="I24" s="34">
        <v>0</v>
      </c>
      <c r="J24" s="34">
        <v>0</v>
      </c>
      <c r="K24" s="38" t="s">
        <v>87</v>
      </c>
      <c r="L24" s="38" t="s">
        <v>94</v>
      </c>
      <c r="M24" s="38" t="s">
        <v>836</v>
      </c>
      <c r="N24" s="38" t="s">
        <v>100</v>
      </c>
      <c r="O24" s="38" t="s">
        <v>94</v>
      </c>
      <c r="P24" s="37" t="s">
        <v>90</v>
      </c>
      <c r="Q24" s="65" t="s">
        <v>837</v>
      </c>
      <c r="R24" s="66">
        <v>35</v>
      </c>
      <c r="S24" s="66">
        <v>35</v>
      </c>
      <c r="T24" s="66">
        <v>57.142857142855895</v>
      </c>
      <c r="U24" s="36">
        <v>20</v>
      </c>
      <c r="V24" s="36">
        <v>35</v>
      </c>
      <c r="W24" s="88" t="s">
        <v>203</v>
      </c>
    </row>
    <row r="25" spans="1:23" s="38" customFormat="1" ht="45" x14ac:dyDescent="0.2">
      <c r="A25" s="35" t="s">
        <v>86</v>
      </c>
      <c r="B25" s="36" t="s">
        <v>287</v>
      </c>
      <c r="C25" s="86" t="s">
        <v>288</v>
      </c>
      <c r="D25" s="86" t="s">
        <v>289</v>
      </c>
      <c r="E25" s="37" t="s">
        <v>290</v>
      </c>
      <c r="F25" s="34">
        <v>0</v>
      </c>
      <c r="G25" s="34">
        <v>0</v>
      </c>
      <c r="H25" s="34">
        <v>0</v>
      </c>
      <c r="I25" s="34">
        <v>0</v>
      </c>
      <c r="J25" s="34">
        <v>0</v>
      </c>
      <c r="K25" s="38" t="s">
        <v>87</v>
      </c>
      <c r="L25" s="38" t="s">
        <v>95</v>
      </c>
      <c r="M25" s="38" t="s">
        <v>838</v>
      </c>
      <c r="N25" s="38" t="s">
        <v>101</v>
      </c>
      <c r="O25" s="38" t="s">
        <v>95</v>
      </c>
      <c r="P25" s="37" t="s">
        <v>90</v>
      </c>
      <c r="Q25" s="65" t="s">
        <v>839</v>
      </c>
      <c r="R25" s="66">
        <v>170</v>
      </c>
      <c r="S25" s="66">
        <v>170</v>
      </c>
      <c r="T25" s="66">
        <v>121.764705882353</v>
      </c>
      <c r="U25" s="36">
        <v>207</v>
      </c>
      <c r="V25" s="36">
        <v>170</v>
      </c>
      <c r="W25" s="88" t="s">
        <v>840</v>
      </c>
    </row>
    <row r="26" spans="1:23" s="38" customFormat="1" ht="45" x14ac:dyDescent="0.2">
      <c r="A26" s="35" t="s">
        <v>86</v>
      </c>
      <c r="B26" s="36" t="s">
        <v>287</v>
      </c>
      <c r="C26" s="86" t="s">
        <v>288</v>
      </c>
      <c r="D26" s="86" t="s">
        <v>289</v>
      </c>
      <c r="E26" s="37" t="s">
        <v>290</v>
      </c>
      <c r="F26" s="34">
        <v>0</v>
      </c>
      <c r="G26" s="34">
        <v>0</v>
      </c>
      <c r="H26" s="34">
        <v>0</v>
      </c>
      <c r="I26" s="34">
        <v>0</v>
      </c>
      <c r="J26" s="34">
        <v>0</v>
      </c>
      <c r="K26" s="38" t="s">
        <v>87</v>
      </c>
      <c r="L26" s="38" t="s">
        <v>96</v>
      </c>
      <c r="M26" s="38" t="s">
        <v>841</v>
      </c>
      <c r="N26" s="38" t="s">
        <v>101</v>
      </c>
      <c r="O26" s="38" t="s">
        <v>96</v>
      </c>
      <c r="P26" s="37" t="s">
        <v>90</v>
      </c>
      <c r="Q26" s="65" t="s">
        <v>839</v>
      </c>
      <c r="R26" s="66">
        <v>4200</v>
      </c>
      <c r="S26" s="66">
        <v>4200</v>
      </c>
      <c r="T26" s="66">
        <v>90.452380952382001</v>
      </c>
      <c r="U26" s="36">
        <v>3799</v>
      </c>
      <c r="V26" s="36">
        <v>4200</v>
      </c>
      <c r="W26" s="88" t="s">
        <v>842</v>
      </c>
    </row>
    <row r="27" spans="1:23" s="38" customFormat="1" ht="45" x14ac:dyDescent="0.2">
      <c r="A27" s="35" t="s">
        <v>86</v>
      </c>
      <c r="B27" s="36" t="s">
        <v>287</v>
      </c>
      <c r="C27" s="86" t="s">
        <v>288</v>
      </c>
      <c r="D27" s="86" t="s">
        <v>289</v>
      </c>
      <c r="E27" s="37" t="s">
        <v>290</v>
      </c>
      <c r="F27" s="34">
        <v>0</v>
      </c>
      <c r="G27" s="34">
        <v>0</v>
      </c>
      <c r="H27" s="34">
        <v>0</v>
      </c>
      <c r="I27" s="34">
        <v>0</v>
      </c>
      <c r="J27" s="34">
        <v>0</v>
      </c>
      <c r="K27" s="38" t="s">
        <v>87</v>
      </c>
      <c r="L27" s="38" t="s">
        <v>97</v>
      </c>
      <c r="M27" s="38" t="s">
        <v>102</v>
      </c>
      <c r="N27" s="38" t="s">
        <v>299</v>
      </c>
      <c r="O27" s="38" t="s">
        <v>97</v>
      </c>
      <c r="P27" s="37" t="s">
        <v>90</v>
      </c>
      <c r="Q27" s="65" t="s">
        <v>843</v>
      </c>
      <c r="R27" s="66">
        <v>2000</v>
      </c>
      <c r="S27" s="66">
        <v>2000</v>
      </c>
      <c r="T27" s="66">
        <v>96.1</v>
      </c>
      <c r="U27" s="36">
        <v>1922</v>
      </c>
      <c r="V27" s="36">
        <v>2000</v>
      </c>
      <c r="W27" s="88" t="s">
        <v>844</v>
      </c>
    </row>
    <row r="28" spans="1:23" s="38" customFormat="1" ht="45" x14ac:dyDescent="0.2">
      <c r="A28" s="35" t="s">
        <v>86</v>
      </c>
      <c r="B28" s="36" t="s">
        <v>287</v>
      </c>
      <c r="C28" s="86" t="s">
        <v>288</v>
      </c>
      <c r="D28" s="86" t="s">
        <v>289</v>
      </c>
      <c r="E28" s="37" t="s">
        <v>290</v>
      </c>
      <c r="F28" s="34">
        <v>0</v>
      </c>
      <c r="G28" s="34">
        <v>0</v>
      </c>
      <c r="H28" s="34">
        <v>0</v>
      </c>
      <c r="I28" s="34">
        <v>0</v>
      </c>
      <c r="J28" s="34">
        <v>0</v>
      </c>
      <c r="K28" s="38" t="s">
        <v>87</v>
      </c>
      <c r="L28" s="90" t="s">
        <v>98</v>
      </c>
      <c r="M28" s="37" t="s">
        <v>845</v>
      </c>
      <c r="N28" s="37" t="s">
        <v>300</v>
      </c>
      <c r="O28" s="90" t="s">
        <v>98</v>
      </c>
      <c r="P28" s="37" t="s">
        <v>90</v>
      </c>
      <c r="Q28" s="65" t="s">
        <v>846</v>
      </c>
      <c r="R28" s="66">
        <v>2200</v>
      </c>
      <c r="S28" s="66">
        <v>2200</v>
      </c>
      <c r="T28" s="66">
        <v>85.318181818181998</v>
      </c>
      <c r="U28" s="36">
        <v>1877</v>
      </c>
      <c r="V28" s="36">
        <v>2200</v>
      </c>
      <c r="W28" s="88" t="s">
        <v>847</v>
      </c>
    </row>
    <row r="29" spans="1:23" s="38" customFormat="1" ht="45" x14ac:dyDescent="0.2">
      <c r="A29" s="35" t="s">
        <v>86</v>
      </c>
      <c r="B29" s="36" t="s">
        <v>287</v>
      </c>
      <c r="C29" s="86" t="s">
        <v>288</v>
      </c>
      <c r="D29" s="86" t="s">
        <v>289</v>
      </c>
      <c r="E29" s="37" t="s">
        <v>290</v>
      </c>
      <c r="F29" s="34">
        <v>0</v>
      </c>
      <c r="G29" s="34">
        <v>0</v>
      </c>
      <c r="H29" s="34">
        <v>0</v>
      </c>
      <c r="I29" s="34">
        <v>0</v>
      </c>
      <c r="J29" s="34">
        <v>0</v>
      </c>
      <c r="K29" s="38" t="s">
        <v>87</v>
      </c>
      <c r="L29" s="90" t="s">
        <v>103</v>
      </c>
      <c r="M29" s="37" t="s">
        <v>166</v>
      </c>
      <c r="N29" s="38" t="s">
        <v>167</v>
      </c>
      <c r="O29" s="90" t="s">
        <v>103</v>
      </c>
      <c r="P29" s="37" t="s">
        <v>90</v>
      </c>
      <c r="Q29" s="65" t="s">
        <v>848</v>
      </c>
      <c r="R29" s="66">
        <v>480</v>
      </c>
      <c r="S29" s="66">
        <v>480</v>
      </c>
      <c r="T29" s="66">
        <v>51.6666666666667</v>
      </c>
      <c r="U29" s="36">
        <v>248</v>
      </c>
      <c r="V29" s="36">
        <v>480</v>
      </c>
      <c r="W29" s="88" t="s">
        <v>849</v>
      </c>
    </row>
    <row r="30" spans="1:23" s="38" customFormat="1" ht="45" x14ac:dyDescent="0.2">
      <c r="A30" s="35" t="s">
        <v>86</v>
      </c>
      <c r="B30" s="36" t="s">
        <v>287</v>
      </c>
      <c r="C30" s="86" t="s">
        <v>288</v>
      </c>
      <c r="D30" s="86" t="s">
        <v>289</v>
      </c>
      <c r="E30" s="37" t="s">
        <v>290</v>
      </c>
      <c r="F30" s="34">
        <v>0</v>
      </c>
      <c r="G30" s="34">
        <v>0</v>
      </c>
      <c r="H30" s="34">
        <v>0</v>
      </c>
      <c r="I30" s="34">
        <v>0</v>
      </c>
      <c r="J30" s="34">
        <v>0</v>
      </c>
      <c r="K30" s="38" t="s">
        <v>87</v>
      </c>
      <c r="L30" s="90" t="s">
        <v>105</v>
      </c>
      <c r="M30" s="37" t="s">
        <v>850</v>
      </c>
      <c r="N30" s="38" t="s">
        <v>104</v>
      </c>
      <c r="O30" s="90" t="s">
        <v>105</v>
      </c>
      <c r="P30" s="37" t="s">
        <v>90</v>
      </c>
      <c r="Q30" s="65" t="s">
        <v>848</v>
      </c>
      <c r="R30" s="66">
        <v>480</v>
      </c>
      <c r="S30" s="66">
        <v>480</v>
      </c>
      <c r="T30" s="66">
        <v>51.6666666666667</v>
      </c>
      <c r="U30" s="36">
        <v>248</v>
      </c>
      <c r="V30" s="36">
        <v>480</v>
      </c>
      <c r="W30" s="88" t="s">
        <v>849</v>
      </c>
    </row>
    <row r="31" spans="1:23" s="38" customFormat="1" ht="135" x14ac:dyDescent="0.2">
      <c r="A31" s="35" t="s">
        <v>86</v>
      </c>
      <c r="B31" s="36" t="s">
        <v>301</v>
      </c>
      <c r="C31" s="86" t="s">
        <v>302</v>
      </c>
      <c r="D31" s="86" t="s">
        <v>303</v>
      </c>
      <c r="E31" s="37" t="s">
        <v>304</v>
      </c>
      <c r="F31" s="45">
        <v>11396087.67</v>
      </c>
      <c r="G31" s="45">
        <v>10264911.01</v>
      </c>
      <c r="H31" s="45">
        <v>0</v>
      </c>
      <c r="I31" s="45">
        <v>8429844.7699999977</v>
      </c>
      <c r="J31" s="45">
        <v>8317767.4899999993</v>
      </c>
      <c r="K31" s="38" t="s">
        <v>87</v>
      </c>
      <c r="L31" s="90" t="s">
        <v>27</v>
      </c>
      <c r="M31" s="37" t="s">
        <v>851</v>
      </c>
      <c r="N31" s="37" t="s">
        <v>852</v>
      </c>
      <c r="O31" s="90" t="s">
        <v>27</v>
      </c>
      <c r="P31" s="37" t="s">
        <v>204</v>
      </c>
      <c r="Q31" s="65" t="s">
        <v>853</v>
      </c>
      <c r="R31" s="66">
        <v>162336908.28999999</v>
      </c>
      <c r="S31" s="66">
        <v>162336908.28999999</v>
      </c>
      <c r="T31" s="66">
        <v>156.98016447667999</v>
      </c>
      <c r="U31" s="36">
        <v>254836745.63999999</v>
      </c>
      <c r="V31" s="36">
        <v>162336908.28999999</v>
      </c>
      <c r="W31" s="88" t="s">
        <v>854</v>
      </c>
    </row>
    <row r="32" spans="1:23" s="38" customFormat="1" ht="45" x14ac:dyDescent="0.2">
      <c r="A32" s="35" t="s">
        <v>86</v>
      </c>
      <c r="B32" s="36" t="s">
        <v>301</v>
      </c>
      <c r="C32" s="86" t="s">
        <v>302</v>
      </c>
      <c r="D32" s="86" t="s">
        <v>303</v>
      </c>
      <c r="E32" s="37" t="s">
        <v>304</v>
      </c>
      <c r="F32" s="45">
        <v>11396087.67</v>
      </c>
      <c r="G32" s="45">
        <v>10264911.01</v>
      </c>
      <c r="H32" s="45">
        <v>0</v>
      </c>
      <c r="I32" s="45">
        <v>8429844.7699999977</v>
      </c>
      <c r="J32" s="45">
        <v>8317767.4899999993</v>
      </c>
      <c r="K32" s="38" t="s">
        <v>87</v>
      </c>
      <c r="L32" s="37" t="s">
        <v>88</v>
      </c>
      <c r="M32" s="37" t="s">
        <v>855</v>
      </c>
      <c r="N32" s="38" t="s">
        <v>856</v>
      </c>
      <c r="O32" s="37" t="s">
        <v>88</v>
      </c>
      <c r="P32" s="37" t="s">
        <v>90</v>
      </c>
      <c r="Q32" s="65" t="s">
        <v>857</v>
      </c>
      <c r="R32" s="66">
        <v>41021250.299999997</v>
      </c>
      <c r="S32" s="66">
        <v>41021250.299999997</v>
      </c>
      <c r="T32" s="66">
        <v>147.64128652119999</v>
      </c>
      <c r="U32" s="36">
        <v>60564301.689999998</v>
      </c>
      <c r="V32" s="36">
        <v>41021250.299999997</v>
      </c>
      <c r="W32" s="88" t="s">
        <v>858</v>
      </c>
    </row>
    <row r="33" spans="1:23" s="38" customFormat="1" ht="33.75" x14ac:dyDescent="0.2">
      <c r="A33" s="35" t="s">
        <v>86</v>
      </c>
      <c r="B33" s="36" t="s">
        <v>301</v>
      </c>
      <c r="C33" s="86" t="s">
        <v>302</v>
      </c>
      <c r="D33" s="86" t="s">
        <v>303</v>
      </c>
      <c r="E33" s="37" t="s">
        <v>304</v>
      </c>
      <c r="F33" s="45">
        <v>0</v>
      </c>
      <c r="G33" s="45">
        <v>0</v>
      </c>
      <c r="H33" s="45">
        <v>0</v>
      </c>
      <c r="I33" s="45">
        <v>0</v>
      </c>
      <c r="J33" s="45">
        <v>0</v>
      </c>
      <c r="K33" s="38" t="s">
        <v>87</v>
      </c>
      <c r="L33" s="37" t="s">
        <v>89</v>
      </c>
      <c r="M33" s="37" t="s">
        <v>859</v>
      </c>
      <c r="N33" s="37" t="s">
        <v>860</v>
      </c>
      <c r="O33" s="37" t="s">
        <v>89</v>
      </c>
      <c r="P33" s="37" t="s">
        <v>206</v>
      </c>
      <c r="Q33" s="65" t="s">
        <v>861</v>
      </c>
      <c r="R33" s="66">
        <v>455621729.63999999</v>
      </c>
      <c r="S33" s="66">
        <v>455621729.63999999</v>
      </c>
      <c r="T33" s="66">
        <v>-164979427.27000001</v>
      </c>
      <c r="U33" s="36">
        <v>536897283.21000004</v>
      </c>
      <c r="V33" s="36">
        <v>455621729.63999999</v>
      </c>
      <c r="W33" s="88" t="s">
        <v>862</v>
      </c>
    </row>
    <row r="34" spans="1:23" s="38" customFormat="1" ht="67.5" x14ac:dyDescent="0.2">
      <c r="A34" s="35" t="s">
        <v>86</v>
      </c>
      <c r="B34" s="36" t="s">
        <v>301</v>
      </c>
      <c r="C34" s="86" t="s">
        <v>302</v>
      </c>
      <c r="D34" s="86" t="s">
        <v>303</v>
      </c>
      <c r="E34" s="37" t="s">
        <v>304</v>
      </c>
      <c r="F34" s="34">
        <v>0</v>
      </c>
      <c r="G34" s="34">
        <v>0</v>
      </c>
      <c r="H34" s="34">
        <v>0</v>
      </c>
      <c r="I34" s="34">
        <v>0</v>
      </c>
      <c r="J34" s="34">
        <v>0</v>
      </c>
      <c r="K34" s="38" t="s">
        <v>87</v>
      </c>
      <c r="L34" s="37" t="s">
        <v>91</v>
      </c>
      <c r="M34" s="37" t="s">
        <v>863</v>
      </c>
      <c r="N34" s="37" t="s">
        <v>864</v>
      </c>
      <c r="O34" s="37" t="s">
        <v>91</v>
      </c>
      <c r="P34" s="37" t="s">
        <v>204</v>
      </c>
      <c r="Q34" s="65" t="s">
        <v>865</v>
      </c>
      <c r="R34" s="66">
        <v>5</v>
      </c>
      <c r="S34" s="66">
        <v>5</v>
      </c>
      <c r="T34" s="66">
        <v>100</v>
      </c>
      <c r="U34" s="36">
        <v>5</v>
      </c>
      <c r="V34" s="36">
        <v>5</v>
      </c>
      <c r="W34" s="88" t="s">
        <v>866</v>
      </c>
    </row>
    <row r="35" spans="1:23" s="38" customFormat="1" ht="101.25" x14ac:dyDescent="0.2">
      <c r="A35" s="35" t="s">
        <v>86</v>
      </c>
      <c r="B35" s="36" t="s">
        <v>301</v>
      </c>
      <c r="C35" s="86" t="s">
        <v>302</v>
      </c>
      <c r="D35" s="86" t="s">
        <v>303</v>
      </c>
      <c r="E35" s="37" t="s">
        <v>304</v>
      </c>
      <c r="F35" s="34">
        <v>0</v>
      </c>
      <c r="G35" s="34">
        <v>0</v>
      </c>
      <c r="H35" s="34">
        <v>0</v>
      </c>
      <c r="I35" s="34">
        <v>0</v>
      </c>
      <c r="J35" s="34">
        <v>0</v>
      </c>
      <c r="K35" s="38" t="s">
        <v>87</v>
      </c>
      <c r="L35" s="37" t="s">
        <v>92</v>
      </c>
      <c r="M35" s="37" t="s">
        <v>867</v>
      </c>
      <c r="N35" s="37" t="s">
        <v>868</v>
      </c>
      <c r="O35" s="37" t="s">
        <v>92</v>
      </c>
      <c r="P35" s="37" t="s">
        <v>204</v>
      </c>
      <c r="Q35" s="65" t="s">
        <v>869</v>
      </c>
      <c r="R35" s="66">
        <v>1016</v>
      </c>
      <c r="S35" s="66">
        <v>1016</v>
      </c>
      <c r="T35" s="66">
        <v>67.618110236221014</v>
      </c>
      <c r="U35" s="36">
        <v>687</v>
      </c>
      <c r="V35" s="36">
        <v>1016</v>
      </c>
      <c r="W35" s="88" t="s">
        <v>870</v>
      </c>
    </row>
    <row r="36" spans="1:23" s="38" customFormat="1" ht="45" x14ac:dyDescent="0.2">
      <c r="A36" s="35" t="s">
        <v>86</v>
      </c>
      <c r="B36" s="36" t="s">
        <v>301</v>
      </c>
      <c r="C36" s="86" t="s">
        <v>302</v>
      </c>
      <c r="D36" s="86" t="s">
        <v>303</v>
      </c>
      <c r="E36" s="37" t="s">
        <v>304</v>
      </c>
      <c r="F36" s="34">
        <v>0</v>
      </c>
      <c r="G36" s="34">
        <v>0</v>
      </c>
      <c r="H36" s="34">
        <v>0</v>
      </c>
      <c r="I36" s="34">
        <v>0</v>
      </c>
      <c r="J36" s="34">
        <v>0</v>
      </c>
      <c r="K36" s="38" t="s">
        <v>87</v>
      </c>
      <c r="L36" s="37" t="s">
        <v>99</v>
      </c>
      <c r="M36" s="37" t="s">
        <v>871</v>
      </c>
      <c r="N36" s="37" t="s">
        <v>872</v>
      </c>
      <c r="O36" s="37" t="s">
        <v>99</v>
      </c>
      <c r="P36" s="37" t="s">
        <v>204</v>
      </c>
      <c r="Q36" s="65" t="s">
        <v>168</v>
      </c>
      <c r="R36" s="66">
        <v>12600</v>
      </c>
      <c r="S36" s="66">
        <v>12600</v>
      </c>
      <c r="T36" s="66">
        <v>100.02380952381</v>
      </c>
      <c r="U36" s="36">
        <v>12603</v>
      </c>
      <c r="V36" s="36">
        <v>12600</v>
      </c>
      <c r="W36" s="88" t="s">
        <v>873</v>
      </c>
    </row>
    <row r="37" spans="1:23" s="38" customFormat="1" ht="78.75" x14ac:dyDescent="0.2">
      <c r="A37" s="35" t="s">
        <v>86</v>
      </c>
      <c r="B37" s="36" t="s">
        <v>301</v>
      </c>
      <c r="C37" s="86" t="s">
        <v>302</v>
      </c>
      <c r="D37" s="86" t="s">
        <v>303</v>
      </c>
      <c r="E37" s="37" t="s">
        <v>304</v>
      </c>
      <c r="F37" s="34">
        <v>0</v>
      </c>
      <c r="G37" s="34">
        <v>0</v>
      </c>
      <c r="H37" s="34">
        <v>0</v>
      </c>
      <c r="I37" s="34">
        <v>0</v>
      </c>
      <c r="J37" s="34">
        <v>0</v>
      </c>
      <c r="K37" s="38" t="s">
        <v>87</v>
      </c>
      <c r="L37" s="37" t="s">
        <v>106</v>
      </c>
      <c r="M37" s="37" t="s">
        <v>874</v>
      </c>
      <c r="N37" s="37" t="s">
        <v>875</v>
      </c>
      <c r="O37" s="37" t="s">
        <v>106</v>
      </c>
      <c r="P37" s="37" t="s">
        <v>204</v>
      </c>
      <c r="Q37" s="65" t="s">
        <v>876</v>
      </c>
      <c r="R37" s="66">
        <v>64</v>
      </c>
      <c r="S37" s="66">
        <v>64</v>
      </c>
      <c r="T37" s="91">
        <v>32.8125</v>
      </c>
      <c r="U37" s="92">
        <v>21</v>
      </c>
      <c r="V37" s="36">
        <v>64</v>
      </c>
      <c r="W37" s="88" t="s">
        <v>877</v>
      </c>
    </row>
    <row r="38" spans="1:23" s="38" customFormat="1" ht="67.5" x14ac:dyDescent="0.2">
      <c r="A38" s="35" t="s">
        <v>86</v>
      </c>
      <c r="B38" s="36" t="s">
        <v>301</v>
      </c>
      <c r="C38" s="86" t="s">
        <v>302</v>
      </c>
      <c r="D38" s="86" t="s">
        <v>303</v>
      </c>
      <c r="E38" s="37" t="s">
        <v>304</v>
      </c>
      <c r="F38" s="34">
        <v>0</v>
      </c>
      <c r="G38" s="34">
        <v>0</v>
      </c>
      <c r="H38" s="34">
        <v>0</v>
      </c>
      <c r="I38" s="34">
        <v>0</v>
      </c>
      <c r="J38" s="34">
        <v>0</v>
      </c>
      <c r="K38" s="38" t="s">
        <v>87</v>
      </c>
      <c r="L38" s="37" t="s">
        <v>107</v>
      </c>
      <c r="M38" s="37" t="s">
        <v>878</v>
      </c>
      <c r="N38" s="37" t="s">
        <v>879</v>
      </c>
      <c r="O38" s="37" t="s">
        <v>107</v>
      </c>
      <c r="P38" s="37" t="s">
        <v>204</v>
      </c>
      <c r="Q38" s="65" t="s">
        <v>880</v>
      </c>
      <c r="R38" s="66">
        <v>8000</v>
      </c>
      <c r="S38" s="66">
        <v>8000</v>
      </c>
      <c r="T38" s="66">
        <v>27</v>
      </c>
      <c r="U38" s="36">
        <v>2160</v>
      </c>
      <c r="V38" s="36">
        <v>8000</v>
      </c>
      <c r="W38" s="88" t="s">
        <v>881</v>
      </c>
    </row>
    <row r="39" spans="1:23" s="38" customFormat="1" ht="123.75" x14ac:dyDescent="0.2">
      <c r="A39" s="35" t="s">
        <v>86</v>
      </c>
      <c r="B39" s="36" t="s">
        <v>301</v>
      </c>
      <c r="C39" s="86" t="s">
        <v>302</v>
      </c>
      <c r="D39" s="86" t="s">
        <v>303</v>
      </c>
      <c r="E39" s="37" t="s">
        <v>304</v>
      </c>
      <c r="F39" s="34">
        <v>0</v>
      </c>
      <c r="G39" s="34">
        <v>0</v>
      </c>
      <c r="H39" s="34">
        <v>0</v>
      </c>
      <c r="I39" s="34">
        <v>0</v>
      </c>
      <c r="J39" s="34">
        <v>0</v>
      </c>
      <c r="K39" s="38" t="s">
        <v>87</v>
      </c>
      <c r="L39" s="37" t="s">
        <v>108</v>
      </c>
      <c r="M39" s="37" t="s">
        <v>882</v>
      </c>
      <c r="N39" s="37" t="s">
        <v>883</v>
      </c>
      <c r="O39" s="37" t="s">
        <v>108</v>
      </c>
      <c r="P39" s="37" t="s">
        <v>204</v>
      </c>
      <c r="Q39" s="65" t="s">
        <v>884</v>
      </c>
      <c r="R39" s="66">
        <v>17</v>
      </c>
      <c r="S39" s="66">
        <v>17</v>
      </c>
      <c r="T39" s="93">
        <v>99.999999999999005</v>
      </c>
      <c r="U39" s="92">
        <v>17</v>
      </c>
      <c r="V39" s="92">
        <v>17</v>
      </c>
      <c r="W39" s="88" t="s">
        <v>885</v>
      </c>
    </row>
    <row r="40" spans="1:23" s="38" customFormat="1" ht="67.5" x14ac:dyDescent="0.2">
      <c r="A40" s="35" t="s">
        <v>86</v>
      </c>
      <c r="B40" s="36" t="s">
        <v>301</v>
      </c>
      <c r="C40" s="86" t="s">
        <v>302</v>
      </c>
      <c r="D40" s="86" t="s">
        <v>303</v>
      </c>
      <c r="E40" s="37" t="s">
        <v>304</v>
      </c>
      <c r="F40" s="34">
        <v>0</v>
      </c>
      <c r="G40" s="34">
        <v>0</v>
      </c>
      <c r="H40" s="34">
        <v>0</v>
      </c>
      <c r="I40" s="34">
        <v>0</v>
      </c>
      <c r="J40" s="34">
        <v>0</v>
      </c>
      <c r="K40" s="38" t="s">
        <v>87</v>
      </c>
      <c r="L40" s="37" t="s">
        <v>109</v>
      </c>
      <c r="M40" s="37" t="s">
        <v>886</v>
      </c>
      <c r="N40" s="37" t="s">
        <v>887</v>
      </c>
      <c r="O40" s="37" t="s">
        <v>109</v>
      </c>
      <c r="P40" s="37" t="s">
        <v>204</v>
      </c>
      <c r="Q40" s="65" t="s">
        <v>888</v>
      </c>
      <c r="R40" s="66">
        <v>18</v>
      </c>
      <c r="S40" s="66">
        <v>18</v>
      </c>
      <c r="T40" s="93">
        <v>155.555555555555</v>
      </c>
      <c r="U40" s="92">
        <v>28</v>
      </c>
      <c r="V40" s="92">
        <v>18</v>
      </c>
      <c r="W40" s="88" t="s">
        <v>889</v>
      </c>
    </row>
    <row r="41" spans="1:23" s="38" customFormat="1" ht="78.75" x14ac:dyDescent="0.2">
      <c r="A41" s="35" t="s">
        <v>110</v>
      </c>
      <c r="B41" s="36" t="s">
        <v>305</v>
      </c>
      <c r="C41" s="86" t="s">
        <v>306</v>
      </c>
      <c r="D41" s="86" t="s">
        <v>307</v>
      </c>
      <c r="E41" s="37" t="s">
        <v>308</v>
      </c>
      <c r="F41" s="45">
        <v>4401684.84</v>
      </c>
      <c r="G41" s="45">
        <v>4623235.5</v>
      </c>
      <c r="H41" s="45">
        <v>0</v>
      </c>
      <c r="I41" s="45">
        <v>3868383.5700000003</v>
      </c>
      <c r="J41" s="45">
        <v>3868383.5700000003</v>
      </c>
      <c r="K41" s="38" t="s">
        <v>87</v>
      </c>
      <c r="L41" s="37" t="s">
        <v>27</v>
      </c>
      <c r="M41" s="37" t="s">
        <v>890</v>
      </c>
      <c r="N41" s="37" t="s">
        <v>891</v>
      </c>
      <c r="O41" s="37" t="s">
        <v>27</v>
      </c>
      <c r="P41" s="37" t="s">
        <v>204</v>
      </c>
      <c r="Q41" s="65" t="s">
        <v>186</v>
      </c>
      <c r="R41" s="66">
        <v>32</v>
      </c>
      <c r="S41" s="66">
        <v>32</v>
      </c>
      <c r="T41" s="66">
        <v>0</v>
      </c>
      <c r="U41" s="36">
        <v>0</v>
      </c>
      <c r="V41" s="36"/>
      <c r="W41" s="88" t="s">
        <v>212</v>
      </c>
    </row>
    <row r="42" spans="1:23" s="38" customFormat="1" ht="78.75" x14ac:dyDescent="0.2">
      <c r="A42" s="35" t="s">
        <v>110</v>
      </c>
      <c r="B42" s="36" t="s">
        <v>305</v>
      </c>
      <c r="C42" s="86" t="s">
        <v>306</v>
      </c>
      <c r="D42" s="86" t="s">
        <v>307</v>
      </c>
      <c r="E42" s="37" t="s">
        <v>308</v>
      </c>
      <c r="F42" s="45">
        <v>4401684.84</v>
      </c>
      <c r="G42" s="45">
        <v>4623235.5</v>
      </c>
      <c r="H42" s="45">
        <v>0</v>
      </c>
      <c r="I42" s="45">
        <v>3868383.5700000003</v>
      </c>
      <c r="J42" s="45">
        <v>3868383.5700000003</v>
      </c>
      <c r="K42" s="38" t="s">
        <v>87</v>
      </c>
      <c r="L42" s="37" t="s">
        <v>88</v>
      </c>
      <c r="M42" s="37" t="s">
        <v>892</v>
      </c>
      <c r="N42" s="37" t="s">
        <v>893</v>
      </c>
      <c r="O42" s="37" t="s">
        <v>88</v>
      </c>
      <c r="P42" s="37" t="s">
        <v>204</v>
      </c>
      <c r="Q42" s="65" t="s">
        <v>309</v>
      </c>
      <c r="R42" s="66">
        <v>32</v>
      </c>
      <c r="S42" s="66">
        <v>32</v>
      </c>
      <c r="T42" s="66">
        <v>0</v>
      </c>
      <c r="U42" s="36">
        <v>0</v>
      </c>
      <c r="V42" s="36"/>
      <c r="W42" s="88" t="s">
        <v>212</v>
      </c>
    </row>
    <row r="43" spans="1:23" s="38" customFormat="1" ht="67.5" customHeight="1" x14ac:dyDescent="0.2">
      <c r="A43" s="35" t="s">
        <v>110</v>
      </c>
      <c r="B43" s="36" t="s">
        <v>305</v>
      </c>
      <c r="C43" s="86" t="s">
        <v>306</v>
      </c>
      <c r="D43" s="86" t="s">
        <v>307</v>
      </c>
      <c r="E43" s="37" t="s">
        <v>308</v>
      </c>
      <c r="F43" s="45">
        <v>0</v>
      </c>
      <c r="G43" s="45">
        <v>0</v>
      </c>
      <c r="H43" s="45">
        <v>0</v>
      </c>
      <c r="I43" s="45">
        <v>0</v>
      </c>
      <c r="J43" s="45">
        <v>0</v>
      </c>
      <c r="K43" s="38" t="s">
        <v>87</v>
      </c>
      <c r="L43" s="37" t="s">
        <v>89</v>
      </c>
      <c r="M43" s="37" t="s">
        <v>894</v>
      </c>
      <c r="N43" s="37" t="s">
        <v>895</v>
      </c>
      <c r="O43" s="37" t="s">
        <v>89</v>
      </c>
      <c r="P43" s="37" t="s">
        <v>204</v>
      </c>
      <c r="Q43" s="65" t="s">
        <v>207</v>
      </c>
      <c r="R43" s="66">
        <v>31</v>
      </c>
      <c r="S43" s="66">
        <v>31</v>
      </c>
      <c r="T43" s="66">
        <v>100</v>
      </c>
      <c r="U43" s="92">
        <v>62</v>
      </c>
      <c r="V43" s="36">
        <v>31</v>
      </c>
      <c r="W43" s="88" t="s">
        <v>310</v>
      </c>
    </row>
    <row r="44" spans="1:23" s="38" customFormat="1" ht="135" customHeight="1" x14ac:dyDescent="0.2">
      <c r="A44" s="35" t="s">
        <v>110</v>
      </c>
      <c r="B44" s="36" t="s">
        <v>305</v>
      </c>
      <c r="C44" s="86" t="s">
        <v>306</v>
      </c>
      <c r="D44" s="86" t="s">
        <v>307</v>
      </c>
      <c r="E44" s="37" t="s">
        <v>308</v>
      </c>
      <c r="F44" s="34">
        <v>0</v>
      </c>
      <c r="G44" s="34">
        <v>0</v>
      </c>
      <c r="H44" s="34">
        <v>0</v>
      </c>
      <c r="I44" s="34">
        <v>0</v>
      </c>
      <c r="J44" s="34">
        <v>0</v>
      </c>
      <c r="K44" s="38" t="s">
        <v>87</v>
      </c>
      <c r="L44" s="37" t="s">
        <v>91</v>
      </c>
      <c r="M44" s="37" t="s">
        <v>896</v>
      </c>
      <c r="N44" s="37" t="s">
        <v>897</v>
      </c>
      <c r="O44" s="37" t="s">
        <v>91</v>
      </c>
      <c r="P44" s="37" t="s">
        <v>204</v>
      </c>
      <c r="Q44" s="65" t="s">
        <v>311</v>
      </c>
      <c r="R44" s="66">
        <v>6</v>
      </c>
      <c r="S44" s="66">
        <v>6</v>
      </c>
      <c r="T44" s="66">
        <v>50</v>
      </c>
      <c r="U44" s="92">
        <v>3</v>
      </c>
      <c r="V44" s="36">
        <v>6</v>
      </c>
      <c r="W44" s="88" t="s">
        <v>169</v>
      </c>
    </row>
    <row r="45" spans="1:23" s="38" customFormat="1" ht="33.75" x14ac:dyDescent="0.2">
      <c r="A45" s="35" t="s">
        <v>110</v>
      </c>
      <c r="B45" s="36" t="s">
        <v>305</v>
      </c>
      <c r="C45" s="86" t="s">
        <v>306</v>
      </c>
      <c r="D45" s="86" t="s">
        <v>307</v>
      </c>
      <c r="E45" s="37" t="s">
        <v>308</v>
      </c>
      <c r="F45" s="34">
        <v>0</v>
      </c>
      <c r="G45" s="34">
        <v>0</v>
      </c>
      <c r="H45" s="34">
        <v>0</v>
      </c>
      <c r="I45" s="34">
        <v>0</v>
      </c>
      <c r="J45" s="34">
        <v>0</v>
      </c>
      <c r="K45" s="38" t="s">
        <v>87</v>
      </c>
      <c r="L45" s="37" t="s">
        <v>92</v>
      </c>
      <c r="M45" s="37" t="s">
        <v>898</v>
      </c>
      <c r="N45" s="37" t="s">
        <v>899</v>
      </c>
      <c r="O45" s="37" t="s">
        <v>92</v>
      </c>
      <c r="P45" s="37" t="s">
        <v>204</v>
      </c>
      <c r="Q45" s="65" t="s">
        <v>900</v>
      </c>
      <c r="R45" s="66">
        <v>10</v>
      </c>
      <c r="S45" s="66">
        <v>10</v>
      </c>
      <c r="T45" s="66">
        <v>40</v>
      </c>
      <c r="U45" s="92">
        <v>5</v>
      </c>
      <c r="V45" s="36">
        <v>10</v>
      </c>
      <c r="W45" s="88" t="s">
        <v>169</v>
      </c>
    </row>
    <row r="46" spans="1:23" s="38" customFormat="1" ht="67.5" customHeight="1" x14ac:dyDescent="0.2">
      <c r="A46" s="35" t="s">
        <v>110</v>
      </c>
      <c r="B46" s="36" t="s">
        <v>305</v>
      </c>
      <c r="C46" s="86" t="s">
        <v>306</v>
      </c>
      <c r="D46" s="86" t="s">
        <v>307</v>
      </c>
      <c r="E46" s="37" t="s">
        <v>308</v>
      </c>
      <c r="F46" s="34">
        <v>0</v>
      </c>
      <c r="G46" s="34">
        <v>0</v>
      </c>
      <c r="H46" s="34">
        <v>0</v>
      </c>
      <c r="I46" s="34">
        <v>0</v>
      </c>
      <c r="J46" s="34">
        <v>0</v>
      </c>
      <c r="K46" s="38" t="s">
        <v>87</v>
      </c>
      <c r="L46" s="37" t="s">
        <v>99</v>
      </c>
      <c r="M46" s="37" t="s">
        <v>901</v>
      </c>
      <c r="N46" s="37" t="s">
        <v>902</v>
      </c>
      <c r="O46" s="37" t="s">
        <v>99</v>
      </c>
      <c r="P46" s="37" t="s">
        <v>204</v>
      </c>
      <c r="Q46" s="65" t="s">
        <v>900</v>
      </c>
      <c r="R46" s="66">
        <v>3</v>
      </c>
      <c r="S46" s="66">
        <v>3</v>
      </c>
      <c r="T46" s="66">
        <v>100</v>
      </c>
      <c r="U46" s="92">
        <v>3</v>
      </c>
      <c r="V46" s="36">
        <v>3</v>
      </c>
      <c r="W46" s="88" t="s">
        <v>169</v>
      </c>
    </row>
    <row r="47" spans="1:23" s="38" customFormat="1" ht="45" x14ac:dyDescent="0.2">
      <c r="A47" s="35" t="s">
        <v>110</v>
      </c>
      <c r="B47" s="36" t="s">
        <v>305</v>
      </c>
      <c r="C47" s="86" t="s">
        <v>306</v>
      </c>
      <c r="D47" s="86" t="s">
        <v>307</v>
      </c>
      <c r="E47" s="37" t="s">
        <v>308</v>
      </c>
      <c r="F47" s="34">
        <v>0</v>
      </c>
      <c r="G47" s="34">
        <v>0</v>
      </c>
      <c r="H47" s="34">
        <v>0</v>
      </c>
      <c r="I47" s="34">
        <v>0</v>
      </c>
      <c r="J47" s="34">
        <v>0</v>
      </c>
      <c r="K47" s="38" t="s">
        <v>87</v>
      </c>
      <c r="L47" s="37" t="s">
        <v>106</v>
      </c>
      <c r="M47" s="37" t="s">
        <v>903</v>
      </c>
      <c r="N47" s="37" t="s">
        <v>904</v>
      </c>
      <c r="O47" s="37" t="s">
        <v>106</v>
      </c>
      <c r="P47" s="37" t="s">
        <v>204</v>
      </c>
      <c r="Q47" s="65" t="s">
        <v>905</v>
      </c>
      <c r="R47" s="66">
        <v>170</v>
      </c>
      <c r="S47" s="66">
        <v>170</v>
      </c>
      <c r="T47" s="66">
        <v>61.176470588234999</v>
      </c>
      <c r="U47" s="92">
        <v>150</v>
      </c>
      <c r="V47" s="36">
        <v>170</v>
      </c>
      <c r="W47" s="88" t="s">
        <v>906</v>
      </c>
    </row>
    <row r="48" spans="1:23" s="38" customFormat="1" ht="45" x14ac:dyDescent="0.2">
      <c r="A48" s="35" t="s">
        <v>110</v>
      </c>
      <c r="B48" s="36" t="s">
        <v>305</v>
      </c>
      <c r="C48" s="86" t="s">
        <v>306</v>
      </c>
      <c r="D48" s="86" t="s">
        <v>307</v>
      </c>
      <c r="E48" s="37" t="s">
        <v>308</v>
      </c>
      <c r="F48" s="34">
        <v>0</v>
      </c>
      <c r="G48" s="34">
        <v>0</v>
      </c>
      <c r="H48" s="34">
        <v>0</v>
      </c>
      <c r="I48" s="34">
        <v>0</v>
      </c>
      <c r="J48" s="34">
        <v>0</v>
      </c>
      <c r="K48" s="38" t="s">
        <v>87</v>
      </c>
      <c r="L48" s="37" t="s">
        <v>107</v>
      </c>
      <c r="M48" s="37" t="s">
        <v>907</v>
      </c>
      <c r="N48" s="37" t="s">
        <v>908</v>
      </c>
      <c r="O48" s="37" t="s">
        <v>107</v>
      </c>
      <c r="P48" s="37" t="s">
        <v>204</v>
      </c>
      <c r="Q48" s="65" t="s">
        <v>312</v>
      </c>
      <c r="R48" s="66">
        <v>70</v>
      </c>
      <c r="S48" s="66">
        <v>70</v>
      </c>
      <c r="T48" s="66">
        <v>31.428571428571001</v>
      </c>
      <c r="U48" s="36">
        <v>100</v>
      </c>
      <c r="V48" s="36">
        <v>70</v>
      </c>
      <c r="W48" s="88" t="s">
        <v>313</v>
      </c>
    </row>
    <row r="49" spans="1:23" s="38" customFormat="1" ht="33.75" x14ac:dyDescent="0.2">
      <c r="A49" s="35" t="s">
        <v>110</v>
      </c>
      <c r="B49" s="36" t="s">
        <v>305</v>
      </c>
      <c r="C49" s="86" t="s">
        <v>306</v>
      </c>
      <c r="D49" s="86" t="s">
        <v>307</v>
      </c>
      <c r="E49" s="37" t="s">
        <v>308</v>
      </c>
      <c r="F49" s="34">
        <v>0</v>
      </c>
      <c r="G49" s="34">
        <v>0</v>
      </c>
      <c r="H49" s="34">
        <v>0</v>
      </c>
      <c r="I49" s="34">
        <v>0</v>
      </c>
      <c r="J49" s="34">
        <v>0</v>
      </c>
      <c r="K49" s="38" t="s">
        <v>87</v>
      </c>
      <c r="L49" s="37" t="s">
        <v>93</v>
      </c>
      <c r="M49" s="37" t="s">
        <v>909</v>
      </c>
      <c r="N49" s="37" t="s">
        <v>910</v>
      </c>
      <c r="O49" s="37" t="s">
        <v>93</v>
      </c>
      <c r="P49" s="37" t="s">
        <v>204</v>
      </c>
      <c r="Q49" s="65" t="s">
        <v>911</v>
      </c>
      <c r="R49" s="66">
        <v>50</v>
      </c>
      <c r="S49" s="66">
        <v>50</v>
      </c>
      <c r="T49" s="66">
        <v>68</v>
      </c>
      <c r="U49" s="36">
        <v>36</v>
      </c>
      <c r="V49" s="36">
        <v>50</v>
      </c>
      <c r="W49" s="88" t="s">
        <v>314</v>
      </c>
    </row>
    <row r="50" spans="1:23" s="38" customFormat="1" ht="33.75" x14ac:dyDescent="0.2">
      <c r="A50" s="35" t="s">
        <v>110</v>
      </c>
      <c r="B50" s="36" t="s">
        <v>305</v>
      </c>
      <c r="C50" s="86" t="s">
        <v>306</v>
      </c>
      <c r="D50" s="86" t="s">
        <v>307</v>
      </c>
      <c r="E50" s="37" t="s">
        <v>308</v>
      </c>
      <c r="F50" s="34">
        <v>0</v>
      </c>
      <c r="G50" s="34">
        <v>0</v>
      </c>
      <c r="H50" s="34">
        <v>0</v>
      </c>
      <c r="I50" s="34">
        <v>0</v>
      </c>
      <c r="J50" s="34">
        <v>0</v>
      </c>
      <c r="K50" s="38" t="s">
        <v>87</v>
      </c>
      <c r="L50" s="37" t="s">
        <v>94</v>
      </c>
      <c r="M50" s="37" t="s">
        <v>912</v>
      </c>
      <c r="N50" s="37" t="s">
        <v>913</v>
      </c>
      <c r="O50" s="37" t="s">
        <v>94</v>
      </c>
      <c r="P50" s="37" t="s">
        <v>204</v>
      </c>
      <c r="Q50" s="65" t="s">
        <v>914</v>
      </c>
      <c r="R50" s="66">
        <v>150</v>
      </c>
      <c r="S50" s="66">
        <v>150</v>
      </c>
      <c r="T50" s="66">
        <v>51.333333333333002</v>
      </c>
      <c r="U50" s="36">
        <v>135</v>
      </c>
      <c r="V50" s="36">
        <v>150</v>
      </c>
      <c r="W50" s="88" t="s">
        <v>315</v>
      </c>
    </row>
    <row r="51" spans="1:23" s="38" customFormat="1" ht="67.5" x14ac:dyDescent="0.2">
      <c r="A51" s="35" t="s">
        <v>110</v>
      </c>
      <c r="B51" s="36" t="s">
        <v>305</v>
      </c>
      <c r="C51" s="86" t="s">
        <v>306</v>
      </c>
      <c r="D51" s="86" t="s">
        <v>307</v>
      </c>
      <c r="E51" s="37" t="s">
        <v>308</v>
      </c>
      <c r="F51" s="34">
        <v>0</v>
      </c>
      <c r="G51" s="34">
        <v>0</v>
      </c>
      <c r="H51" s="34">
        <v>0</v>
      </c>
      <c r="I51" s="34">
        <v>0</v>
      </c>
      <c r="J51" s="34">
        <v>0</v>
      </c>
      <c r="K51" s="38" t="s">
        <v>87</v>
      </c>
      <c r="L51" s="37" t="s">
        <v>95</v>
      </c>
      <c r="M51" s="37" t="s">
        <v>915</v>
      </c>
      <c r="N51" s="37" t="s">
        <v>916</v>
      </c>
      <c r="O51" s="37" t="s">
        <v>95</v>
      </c>
      <c r="P51" s="37" t="s">
        <v>204</v>
      </c>
      <c r="Q51" s="65" t="s">
        <v>316</v>
      </c>
      <c r="R51" s="66">
        <v>15</v>
      </c>
      <c r="S51" s="66">
        <v>15</v>
      </c>
      <c r="T51" s="66">
        <v>13.333333333333</v>
      </c>
      <c r="U51" s="36">
        <v>2</v>
      </c>
      <c r="V51" s="36">
        <v>15</v>
      </c>
      <c r="W51" s="88" t="s">
        <v>317</v>
      </c>
    </row>
    <row r="52" spans="1:23" s="38" customFormat="1" ht="90" x14ac:dyDescent="0.2">
      <c r="A52" s="35" t="s">
        <v>110</v>
      </c>
      <c r="B52" s="36" t="s">
        <v>305</v>
      </c>
      <c r="C52" s="86" t="s">
        <v>306</v>
      </c>
      <c r="D52" s="86" t="s">
        <v>307</v>
      </c>
      <c r="E52" s="37" t="s">
        <v>308</v>
      </c>
      <c r="F52" s="34">
        <v>0</v>
      </c>
      <c r="G52" s="34">
        <v>0</v>
      </c>
      <c r="H52" s="34">
        <v>0</v>
      </c>
      <c r="I52" s="34">
        <v>0</v>
      </c>
      <c r="J52" s="34">
        <v>0</v>
      </c>
      <c r="K52" s="38" t="s">
        <v>87</v>
      </c>
      <c r="L52" s="37" t="s">
        <v>111</v>
      </c>
      <c r="M52" s="37" t="s">
        <v>917</v>
      </c>
      <c r="N52" s="37" t="s">
        <v>918</v>
      </c>
      <c r="O52" s="37" t="s">
        <v>111</v>
      </c>
      <c r="P52" s="37" t="s">
        <v>204</v>
      </c>
      <c r="Q52" s="65" t="s">
        <v>209</v>
      </c>
      <c r="R52" s="66">
        <v>100</v>
      </c>
      <c r="S52" s="66">
        <v>100</v>
      </c>
      <c r="T52" s="66">
        <v>90</v>
      </c>
      <c r="U52" s="36">
        <v>112</v>
      </c>
      <c r="V52" s="36">
        <v>100</v>
      </c>
      <c r="W52" s="88" t="s">
        <v>318</v>
      </c>
    </row>
    <row r="53" spans="1:23" s="38" customFormat="1" ht="45" x14ac:dyDescent="0.2">
      <c r="A53" s="35" t="s">
        <v>110</v>
      </c>
      <c r="B53" s="36" t="s">
        <v>305</v>
      </c>
      <c r="C53" s="86" t="s">
        <v>306</v>
      </c>
      <c r="D53" s="86" t="s">
        <v>307</v>
      </c>
      <c r="E53" s="37" t="s">
        <v>308</v>
      </c>
      <c r="F53" s="34">
        <v>0</v>
      </c>
      <c r="G53" s="34">
        <v>0</v>
      </c>
      <c r="H53" s="34">
        <v>0</v>
      </c>
      <c r="I53" s="34">
        <v>0</v>
      </c>
      <c r="J53" s="34">
        <v>0</v>
      </c>
      <c r="K53" s="38" t="s">
        <v>87</v>
      </c>
      <c r="L53" s="37" t="s">
        <v>112</v>
      </c>
      <c r="M53" s="37" t="s">
        <v>919</v>
      </c>
      <c r="N53" s="37" t="s">
        <v>920</v>
      </c>
      <c r="O53" s="37" t="s">
        <v>112</v>
      </c>
      <c r="P53" s="37" t="s">
        <v>204</v>
      </c>
      <c r="Q53" s="65" t="s">
        <v>921</v>
      </c>
      <c r="R53" s="66">
        <v>950</v>
      </c>
      <c r="S53" s="66">
        <v>950</v>
      </c>
      <c r="T53" s="66">
        <v>87.052631578947</v>
      </c>
      <c r="U53" s="36">
        <v>908</v>
      </c>
      <c r="V53" s="36">
        <v>950</v>
      </c>
      <c r="W53" s="88" t="s">
        <v>922</v>
      </c>
    </row>
    <row r="54" spans="1:23" s="38" customFormat="1" ht="101.25" x14ac:dyDescent="0.2">
      <c r="A54" s="35" t="s">
        <v>110</v>
      </c>
      <c r="B54" s="36" t="s">
        <v>305</v>
      </c>
      <c r="C54" s="86" t="s">
        <v>306</v>
      </c>
      <c r="D54" s="86" t="s">
        <v>307</v>
      </c>
      <c r="E54" s="37" t="s">
        <v>308</v>
      </c>
      <c r="F54" s="34">
        <v>0</v>
      </c>
      <c r="G54" s="34">
        <v>0</v>
      </c>
      <c r="H54" s="34">
        <v>0</v>
      </c>
      <c r="I54" s="34">
        <v>0</v>
      </c>
      <c r="J54" s="34">
        <v>0</v>
      </c>
      <c r="K54" s="37" t="s">
        <v>87</v>
      </c>
      <c r="L54" s="65" t="s">
        <v>113</v>
      </c>
      <c r="M54" s="65" t="s">
        <v>923</v>
      </c>
      <c r="N54" s="65" t="s">
        <v>924</v>
      </c>
      <c r="O54" s="65" t="s">
        <v>113</v>
      </c>
      <c r="P54" s="65" t="s">
        <v>204</v>
      </c>
      <c r="Q54" s="65" t="s">
        <v>925</v>
      </c>
      <c r="R54" s="66">
        <v>31</v>
      </c>
      <c r="S54" s="66">
        <v>31</v>
      </c>
      <c r="T54" s="66">
        <v>100</v>
      </c>
      <c r="U54" s="36">
        <v>31</v>
      </c>
      <c r="V54" s="36">
        <v>31</v>
      </c>
      <c r="W54" s="65" t="s">
        <v>157</v>
      </c>
    </row>
    <row r="55" spans="1:23" s="38" customFormat="1" ht="101.25" x14ac:dyDescent="0.2">
      <c r="A55" s="35" t="s">
        <v>110</v>
      </c>
      <c r="B55" s="36" t="s">
        <v>305</v>
      </c>
      <c r="C55" s="86" t="s">
        <v>306</v>
      </c>
      <c r="D55" s="86" t="s">
        <v>307</v>
      </c>
      <c r="E55" s="37" t="s">
        <v>308</v>
      </c>
      <c r="F55" s="34">
        <v>0</v>
      </c>
      <c r="G55" s="34">
        <v>0</v>
      </c>
      <c r="H55" s="34">
        <v>0</v>
      </c>
      <c r="I55" s="34">
        <v>0</v>
      </c>
      <c r="J55" s="34">
        <v>0</v>
      </c>
      <c r="K55" s="37" t="s">
        <v>87</v>
      </c>
      <c r="L55" s="37" t="s">
        <v>114</v>
      </c>
      <c r="M55" s="37" t="s">
        <v>926</v>
      </c>
      <c r="N55" s="37" t="s">
        <v>924</v>
      </c>
      <c r="O55" s="37" t="s">
        <v>114</v>
      </c>
      <c r="P55" s="65" t="s">
        <v>204</v>
      </c>
      <c r="Q55" s="65" t="s">
        <v>925</v>
      </c>
      <c r="R55" s="66">
        <v>31</v>
      </c>
      <c r="S55" s="66">
        <v>31</v>
      </c>
      <c r="T55" s="66">
        <v>100</v>
      </c>
      <c r="U55" s="36">
        <v>31</v>
      </c>
      <c r="V55" s="36">
        <v>31</v>
      </c>
      <c r="W55" s="65" t="s">
        <v>157</v>
      </c>
    </row>
    <row r="56" spans="1:23" s="38" customFormat="1" ht="45" x14ac:dyDescent="0.2">
      <c r="A56" s="35" t="s">
        <v>110</v>
      </c>
      <c r="B56" s="36" t="s">
        <v>305</v>
      </c>
      <c r="C56" s="86" t="s">
        <v>306</v>
      </c>
      <c r="D56" s="86" t="s">
        <v>307</v>
      </c>
      <c r="E56" s="37" t="s">
        <v>308</v>
      </c>
      <c r="F56" s="34">
        <v>0</v>
      </c>
      <c r="G56" s="34">
        <v>0</v>
      </c>
      <c r="H56" s="34">
        <v>0</v>
      </c>
      <c r="I56" s="34">
        <v>0</v>
      </c>
      <c r="J56" s="34">
        <v>0</v>
      </c>
      <c r="K56" s="37" t="s">
        <v>87</v>
      </c>
      <c r="L56" s="37" t="s">
        <v>96</v>
      </c>
      <c r="M56" s="37" t="s">
        <v>927</v>
      </c>
      <c r="N56" s="37" t="s">
        <v>928</v>
      </c>
      <c r="O56" s="37" t="s">
        <v>96</v>
      </c>
      <c r="P56" s="65" t="s">
        <v>204</v>
      </c>
      <c r="Q56" s="65" t="s">
        <v>929</v>
      </c>
      <c r="R56" s="66">
        <v>20</v>
      </c>
      <c r="S56" s="66">
        <v>20</v>
      </c>
      <c r="T56" s="66">
        <v>15</v>
      </c>
      <c r="U56" s="36">
        <v>4</v>
      </c>
      <c r="V56" s="36">
        <v>20</v>
      </c>
      <c r="W56" s="65" t="s">
        <v>930</v>
      </c>
    </row>
    <row r="57" spans="1:23" s="38" customFormat="1" ht="45" x14ac:dyDescent="0.2">
      <c r="A57" s="35" t="s">
        <v>110</v>
      </c>
      <c r="B57" s="36" t="s">
        <v>305</v>
      </c>
      <c r="C57" s="86" t="s">
        <v>306</v>
      </c>
      <c r="D57" s="86" t="s">
        <v>307</v>
      </c>
      <c r="E57" s="37" t="s">
        <v>308</v>
      </c>
      <c r="F57" s="34">
        <v>0</v>
      </c>
      <c r="G57" s="34">
        <v>0</v>
      </c>
      <c r="H57" s="34">
        <v>0</v>
      </c>
      <c r="I57" s="34">
        <v>0</v>
      </c>
      <c r="J57" s="34">
        <v>0</v>
      </c>
      <c r="K57" s="37" t="s">
        <v>87</v>
      </c>
      <c r="L57" s="37" t="s">
        <v>97</v>
      </c>
      <c r="M57" s="37" t="s">
        <v>931</v>
      </c>
      <c r="N57" s="37" t="s">
        <v>932</v>
      </c>
      <c r="O57" s="37" t="s">
        <v>97</v>
      </c>
      <c r="P57" s="65" t="s">
        <v>204</v>
      </c>
      <c r="Q57" s="65" t="s">
        <v>933</v>
      </c>
      <c r="R57" s="66">
        <v>10</v>
      </c>
      <c r="S57" s="66">
        <v>10</v>
      </c>
      <c r="T57" s="66">
        <v>10</v>
      </c>
      <c r="U57" s="36">
        <v>1</v>
      </c>
      <c r="V57" s="36">
        <v>10</v>
      </c>
      <c r="W57" s="65" t="s">
        <v>158</v>
      </c>
    </row>
    <row r="58" spans="1:23" s="38" customFormat="1" ht="33.75" x14ac:dyDescent="0.2">
      <c r="A58" s="35" t="s">
        <v>110</v>
      </c>
      <c r="B58" s="36" t="s">
        <v>305</v>
      </c>
      <c r="C58" s="86" t="s">
        <v>306</v>
      </c>
      <c r="D58" s="86" t="s">
        <v>307</v>
      </c>
      <c r="E58" s="37" t="s">
        <v>308</v>
      </c>
      <c r="F58" s="34">
        <v>0</v>
      </c>
      <c r="G58" s="34">
        <v>0</v>
      </c>
      <c r="H58" s="34">
        <v>0</v>
      </c>
      <c r="I58" s="34">
        <v>0</v>
      </c>
      <c r="J58" s="34">
        <v>0</v>
      </c>
      <c r="K58" s="37" t="s">
        <v>87</v>
      </c>
      <c r="L58" s="37" t="s">
        <v>98</v>
      </c>
      <c r="M58" s="37" t="s">
        <v>934</v>
      </c>
      <c r="N58" s="37" t="s">
        <v>935</v>
      </c>
      <c r="O58" s="37" t="s">
        <v>98</v>
      </c>
      <c r="P58" s="65" t="s">
        <v>204</v>
      </c>
      <c r="Q58" s="65" t="s">
        <v>936</v>
      </c>
      <c r="R58" s="66">
        <v>320</v>
      </c>
      <c r="S58" s="66">
        <v>320</v>
      </c>
      <c r="T58" s="66">
        <v>21.25</v>
      </c>
      <c r="U58" s="36">
        <v>113</v>
      </c>
      <c r="V58" s="36">
        <v>320</v>
      </c>
      <c r="W58" s="65" t="s">
        <v>210</v>
      </c>
    </row>
    <row r="59" spans="1:23" s="38" customFormat="1" ht="33.75" x14ac:dyDescent="0.2">
      <c r="A59" s="35" t="s">
        <v>110</v>
      </c>
      <c r="B59" s="36" t="s">
        <v>305</v>
      </c>
      <c r="C59" s="86" t="s">
        <v>306</v>
      </c>
      <c r="D59" s="86" t="s">
        <v>307</v>
      </c>
      <c r="E59" s="37" t="s">
        <v>308</v>
      </c>
      <c r="F59" s="34">
        <v>0</v>
      </c>
      <c r="G59" s="34">
        <v>0</v>
      </c>
      <c r="H59" s="34">
        <v>0</v>
      </c>
      <c r="I59" s="34">
        <v>0</v>
      </c>
      <c r="J59" s="34">
        <v>0</v>
      </c>
      <c r="K59" s="37" t="s">
        <v>87</v>
      </c>
      <c r="L59" s="37" t="s">
        <v>116</v>
      </c>
      <c r="M59" s="37" t="s">
        <v>937</v>
      </c>
      <c r="N59" s="37" t="s">
        <v>938</v>
      </c>
      <c r="O59" s="37" t="s">
        <v>116</v>
      </c>
      <c r="P59" s="65" t="s">
        <v>204</v>
      </c>
      <c r="Q59" s="65" t="s">
        <v>939</v>
      </c>
      <c r="R59" s="66">
        <v>115</v>
      </c>
      <c r="S59" s="66">
        <v>115</v>
      </c>
      <c r="T59" s="66">
        <v>34.782608695652002</v>
      </c>
      <c r="U59" s="36">
        <v>55</v>
      </c>
      <c r="V59" s="36">
        <v>115</v>
      </c>
      <c r="W59" s="65" t="s">
        <v>159</v>
      </c>
    </row>
    <row r="60" spans="1:23" s="38" customFormat="1" ht="33.75" x14ac:dyDescent="0.2">
      <c r="A60" s="35" t="s">
        <v>110</v>
      </c>
      <c r="B60" s="36" t="s">
        <v>305</v>
      </c>
      <c r="C60" s="86" t="s">
        <v>306</v>
      </c>
      <c r="D60" s="86" t="s">
        <v>307</v>
      </c>
      <c r="E60" s="37" t="s">
        <v>308</v>
      </c>
      <c r="F60" s="34">
        <v>0</v>
      </c>
      <c r="G60" s="34">
        <v>0</v>
      </c>
      <c r="H60" s="34">
        <v>0</v>
      </c>
      <c r="I60" s="34">
        <v>0</v>
      </c>
      <c r="J60" s="34">
        <v>0</v>
      </c>
      <c r="K60" s="37" t="s">
        <v>87</v>
      </c>
      <c r="L60" s="37" t="s">
        <v>135</v>
      </c>
      <c r="M60" s="37" t="s">
        <v>940</v>
      </c>
      <c r="N60" s="37" t="s">
        <v>941</v>
      </c>
      <c r="O60" s="37" t="s">
        <v>135</v>
      </c>
      <c r="P60" s="65" t="s">
        <v>204</v>
      </c>
      <c r="Q60" s="65" t="s">
        <v>942</v>
      </c>
      <c r="R60" s="66">
        <v>15</v>
      </c>
      <c r="S60" s="66">
        <v>15</v>
      </c>
      <c r="T60" s="66">
        <v>6.6666666666666998</v>
      </c>
      <c r="U60" s="36">
        <v>1</v>
      </c>
      <c r="V60" s="36">
        <v>15</v>
      </c>
      <c r="W60" s="65" t="s">
        <v>156</v>
      </c>
    </row>
    <row r="61" spans="1:23" s="38" customFormat="1" ht="33.75" x14ac:dyDescent="0.2">
      <c r="A61" s="35" t="s">
        <v>110</v>
      </c>
      <c r="B61" s="36" t="s">
        <v>305</v>
      </c>
      <c r="C61" s="86" t="s">
        <v>306</v>
      </c>
      <c r="D61" s="86" t="s">
        <v>307</v>
      </c>
      <c r="E61" s="37" t="s">
        <v>308</v>
      </c>
      <c r="F61" s="34">
        <v>0</v>
      </c>
      <c r="G61" s="34">
        <v>0</v>
      </c>
      <c r="H61" s="34">
        <v>0</v>
      </c>
      <c r="I61" s="34">
        <v>0</v>
      </c>
      <c r="J61" s="34">
        <v>0</v>
      </c>
      <c r="K61" s="37" t="s">
        <v>87</v>
      </c>
      <c r="L61" s="37" t="s">
        <v>153</v>
      </c>
      <c r="M61" s="37" t="s">
        <v>943</v>
      </c>
      <c r="N61" s="37" t="s">
        <v>944</v>
      </c>
      <c r="O61" s="37" t="s">
        <v>153</v>
      </c>
      <c r="P61" s="65" t="s">
        <v>204</v>
      </c>
      <c r="Q61" s="65" t="s">
        <v>945</v>
      </c>
      <c r="R61" s="66">
        <v>6</v>
      </c>
      <c r="S61" s="66">
        <v>6</v>
      </c>
      <c r="T61" s="66">
        <v>16.666666666666998</v>
      </c>
      <c r="U61" s="36">
        <v>1</v>
      </c>
      <c r="V61" s="36">
        <v>6</v>
      </c>
      <c r="W61" s="65" t="s">
        <v>211</v>
      </c>
    </row>
    <row r="62" spans="1:23" s="38" customFormat="1" ht="33.75" x14ac:dyDescent="0.2">
      <c r="A62" s="35" t="s">
        <v>110</v>
      </c>
      <c r="B62" s="36" t="s">
        <v>305</v>
      </c>
      <c r="C62" s="86" t="s">
        <v>306</v>
      </c>
      <c r="D62" s="86" t="s">
        <v>307</v>
      </c>
      <c r="E62" s="37" t="s">
        <v>308</v>
      </c>
      <c r="F62" s="34">
        <v>0</v>
      </c>
      <c r="G62" s="34">
        <v>0</v>
      </c>
      <c r="H62" s="34">
        <v>0</v>
      </c>
      <c r="I62" s="34">
        <v>0</v>
      </c>
      <c r="J62" s="34">
        <v>0</v>
      </c>
      <c r="K62" s="37" t="s">
        <v>87</v>
      </c>
      <c r="L62" s="37" t="s">
        <v>103</v>
      </c>
      <c r="M62" s="37" t="s">
        <v>946</v>
      </c>
      <c r="N62" s="37" t="s">
        <v>947</v>
      </c>
      <c r="O62" s="37" t="s">
        <v>103</v>
      </c>
      <c r="P62" s="65" t="s">
        <v>204</v>
      </c>
      <c r="Q62" s="65" t="s">
        <v>948</v>
      </c>
      <c r="R62" s="66">
        <v>5</v>
      </c>
      <c r="S62" s="66">
        <v>5</v>
      </c>
      <c r="T62" s="66">
        <v>100</v>
      </c>
      <c r="U62" s="36">
        <v>5</v>
      </c>
      <c r="V62" s="36">
        <v>5</v>
      </c>
      <c r="W62" s="65" t="s">
        <v>160</v>
      </c>
    </row>
    <row r="63" spans="1:23" s="38" customFormat="1" ht="45" x14ac:dyDescent="0.2">
      <c r="A63" s="35" t="s">
        <v>110</v>
      </c>
      <c r="B63" s="36" t="s">
        <v>305</v>
      </c>
      <c r="C63" s="86" t="s">
        <v>306</v>
      </c>
      <c r="D63" s="86" t="s">
        <v>307</v>
      </c>
      <c r="E63" s="37" t="s">
        <v>308</v>
      </c>
      <c r="F63" s="34">
        <v>0</v>
      </c>
      <c r="G63" s="34">
        <v>0</v>
      </c>
      <c r="H63" s="34">
        <v>0</v>
      </c>
      <c r="I63" s="34">
        <v>0</v>
      </c>
      <c r="J63" s="34">
        <v>0</v>
      </c>
      <c r="K63" s="37" t="s">
        <v>87</v>
      </c>
      <c r="L63" s="37" t="s">
        <v>105</v>
      </c>
      <c r="M63" s="37" t="s">
        <v>949</v>
      </c>
      <c r="N63" s="37" t="s">
        <v>950</v>
      </c>
      <c r="O63" s="37" t="s">
        <v>105</v>
      </c>
      <c r="P63" s="65" t="s">
        <v>204</v>
      </c>
      <c r="Q63" s="65" t="s">
        <v>155</v>
      </c>
      <c r="R63" s="66">
        <v>90</v>
      </c>
      <c r="S63" s="66">
        <v>90</v>
      </c>
      <c r="T63" s="66">
        <v>24.444444444443999</v>
      </c>
      <c r="U63" s="36">
        <v>42</v>
      </c>
      <c r="V63" s="36">
        <v>90</v>
      </c>
      <c r="W63" s="65" t="s">
        <v>151</v>
      </c>
    </row>
    <row r="64" spans="1:23" s="38" customFormat="1" ht="56.25" x14ac:dyDescent="0.2">
      <c r="A64" s="35" t="s">
        <v>86</v>
      </c>
      <c r="B64" s="36" t="s">
        <v>319</v>
      </c>
      <c r="C64" s="86" t="s">
        <v>320</v>
      </c>
      <c r="D64" s="86" t="s">
        <v>321</v>
      </c>
      <c r="E64" s="37" t="s">
        <v>322</v>
      </c>
      <c r="F64" s="45">
        <v>16251754.09</v>
      </c>
      <c r="G64" s="45">
        <v>14653736.65</v>
      </c>
      <c r="H64" s="45">
        <v>0</v>
      </c>
      <c r="I64" s="45">
        <v>15339187.750000002</v>
      </c>
      <c r="J64" s="45">
        <v>15339187.750000002</v>
      </c>
      <c r="K64" s="37" t="s">
        <v>87</v>
      </c>
      <c r="L64" s="37" t="s">
        <v>27</v>
      </c>
      <c r="M64" s="37" t="s">
        <v>323</v>
      </c>
      <c r="N64" s="37" t="s">
        <v>324</v>
      </c>
      <c r="O64" s="37" t="s">
        <v>27</v>
      </c>
      <c r="P64" s="65" t="s">
        <v>204</v>
      </c>
      <c r="Q64" s="65" t="s">
        <v>951</v>
      </c>
      <c r="R64" s="66">
        <v>898505</v>
      </c>
      <c r="S64" s="66">
        <v>898505</v>
      </c>
      <c r="T64" s="66">
        <v>0</v>
      </c>
      <c r="U64" s="36">
        <v>0</v>
      </c>
      <c r="V64" s="36"/>
      <c r="W64" s="65" t="s">
        <v>952</v>
      </c>
    </row>
    <row r="65" spans="1:23" s="38" customFormat="1" ht="45" x14ac:dyDescent="0.2">
      <c r="A65" s="35" t="s">
        <v>86</v>
      </c>
      <c r="B65" s="36" t="s">
        <v>319</v>
      </c>
      <c r="C65" s="86" t="s">
        <v>320</v>
      </c>
      <c r="D65" s="86" t="s">
        <v>321</v>
      </c>
      <c r="E65" s="37" t="s">
        <v>322</v>
      </c>
      <c r="F65" s="45">
        <v>16251754.09</v>
      </c>
      <c r="G65" s="45">
        <v>14653736.65</v>
      </c>
      <c r="H65" s="45">
        <v>0</v>
      </c>
      <c r="I65" s="45">
        <v>15339187.750000002</v>
      </c>
      <c r="J65" s="45">
        <v>15339187.750000002</v>
      </c>
      <c r="K65" s="37" t="s">
        <v>87</v>
      </c>
      <c r="L65" s="37" t="s">
        <v>88</v>
      </c>
      <c r="M65" s="37" t="s">
        <v>325</v>
      </c>
      <c r="N65" s="37" t="s">
        <v>953</v>
      </c>
      <c r="O65" s="37" t="s">
        <v>88</v>
      </c>
      <c r="P65" s="65" t="s">
        <v>204</v>
      </c>
      <c r="Q65" s="65" t="s">
        <v>954</v>
      </c>
      <c r="R65" s="66">
        <v>898505</v>
      </c>
      <c r="S65" s="66">
        <v>898505</v>
      </c>
      <c r="T65" s="66">
        <v>0</v>
      </c>
      <c r="U65" s="36">
        <v>0</v>
      </c>
      <c r="V65" s="36"/>
      <c r="W65" s="65" t="s">
        <v>955</v>
      </c>
    </row>
    <row r="66" spans="1:23" s="38" customFormat="1" ht="33.75" x14ac:dyDescent="0.2">
      <c r="A66" s="35" t="s">
        <v>86</v>
      </c>
      <c r="B66" s="36" t="s">
        <v>319</v>
      </c>
      <c r="C66" s="86" t="s">
        <v>320</v>
      </c>
      <c r="D66" s="86" t="s">
        <v>321</v>
      </c>
      <c r="E66" s="37" t="s">
        <v>322</v>
      </c>
      <c r="F66" s="45">
        <v>0</v>
      </c>
      <c r="G66" s="45">
        <v>0</v>
      </c>
      <c r="H66" s="45">
        <v>0</v>
      </c>
      <c r="I66" s="45">
        <v>0</v>
      </c>
      <c r="J66" s="45">
        <v>0</v>
      </c>
      <c r="K66" s="37" t="s">
        <v>87</v>
      </c>
      <c r="L66" s="37" t="s">
        <v>89</v>
      </c>
      <c r="M66" s="37" t="s">
        <v>956</v>
      </c>
      <c r="N66" s="37" t="s">
        <v>326</v>
      </c>
      <c r="O66" s="37" t="s">
        <v>89</v>
      </c>
      <c r="P66" s="65" t="s">
        <v>204</v>
      </c>
      <c r="Q66" s="65" t="s">
        <v>957</v>
      </c>
      <c r="R66" s="66">
        <v>3620</v>
      </c>
      <c r="S66" s="66">
        <v>3620</v>
      </c>
      <c r="T66" s="66">
        <v>72.596685082872497</v>
      </c>
      <c r="U66" s="36">
        <v>2628</v>
      </c>
      <c r="V66" s="36">
        <v>3620</v>
      </c>
      <c r="W66" s="65" t="s">
        <v>958</v>
      </c>
    </row>
    <row r="67" spans="1:23" s="38" customFormat="1" ht="33.75" x14ac:dyDescent="0.2">
      <c r="A67" s="35" t="s">
        <v>86</v>
      </c>
      <c r="B67" s="36" t="s">
        <v>319</v>
      </c>
      <c r="C67" s="86" t="s">
        <v>320</v>
      </c>
      <c r="D67" s="86" t="s">
        <v>321</v>
      </c>
      <c r="E67" s="37" t="s">
        <v>322</v>
      </c>
      <c r="F67" s="34">
        <v>0</v>
      </c>
      <c r="G67" s="34">
        <v>0</v>
      </c>
      <c r="H67" s="34">
        <v>0</v>
      </c>
      <c r="I67" s="34">
        <v>0</v>
      </c>
      <c r="J67" s="34">
        <v>0</v>
      </c>
      <c r="K67" s="37" t="s">
        <v>87</v>
      </c>
      <c r="L67" s="37" t="s">
        <v>91</v>
      </c>
      <c r="M67" s="37" t="s">
        <v>959</v>
      </c>
      <c r="N67" s="37" t="s">
        <v>960</v>
      </c>
      <c r="O67" s="37" t="s">
        <v>91</v>
      </c>
      <c r="P67" s="65" t="s">
        <v>204</v>
      </c>
      <c r="Q67" s="65" t="s">
        <v>961</v>
      </c>
      <c r="R67" s="66">
        <v>3320</v>
      </c>
      <c r="S67" s="66">
        <v>3320</v>
      </c>
      <c r="T67" s="66">
        <v>74.698795180722598</v>
      </c>
      <c r="U67" s="36">
        <v>2480</v>
      </c>
      <c r="V67" s="89">
        <v>3320</v>
      </c>
      <c r="W67" s="65" t="s">
        <v>962</v>
      </c>
    </row>
    <row r="68" spans="1:23" s="38" customFormat="1" ht="33.75" x14ac:dyDescent="0.2">
      <c r="A68" s="35" t="s">
        <v>86</v>
      </c>
      <c r="B68" s="36" t="s">
        <v>319</v>
      </c>
      <c r="C68" s="86" t="s">
        <v>320</v>
      </c>
      <c r="D68" s="86" t="s">
        <v>321</v>
      </c>
      <c r="E68" s="37" t="s">
        <v>322</v>
      </c>
      <c r="F68" s="34">
        <v>0</v>
      </c>
      <c r="G68" s="34">
        <v>0</v>
      </c>
      <c r="H68" s="34">
        <v>0</v>
      </c>
      <c r="I68" s="34">
        <v>0</v>
      </c>
      <c r="J68" s="34">
        <v>0</v>
      </c>
      <c r="K68" s="37" t="s">
        <v>87</v>
      </c>
      <c r="L68" s="37" t="s">
        <v>92</v>
      </c>
      <c r="M68" s="37" t="s">
        <v>963</v>
      </c>
      <c r="N68" s="37" t="s">
        <v>964</v>
      </c>
      <c r="O68" s="37" t="s">
        <v>92</v>
      </c>
      <c r="P68" s="65" t="s">
        <v>204</v>
      </c>
      <c r="Q68" s="65" t="s">
        <v>965</v>
      </c>
      <c r="R68" s="66">
        <v>300</v>
      </c>
      <c r="S68" s="66">
        <v>300</v>
      </c>
      <c r="T68" s="66">
        <v>0</v>
      </c>
      <c r="U68" s="36">
        <v>148</v>
      </c>
      <c r="V68" s="36">
        <v>300</v>
      </c>
      <c r="W68" s="65" t="s">
        <v>966</v>
      </c>
    </row>
    <row r="69" spans="1:23" s="38" customFormat="1" ht="33.75" x14ac:dyDescent="0.2">
      <c r="A69" s="35" t="s">
        <v>86</v>
      </c>
      <c r="B69" s="36" t="s">
        <v>319</v>
      </c>
      <c r="C69" s="86" t="s">
        <v>320</v>
      </c>
      <c r="D69" s="86" t="s">
        <v>321</v>
      </c>
      <c r="E69" s="37" t="s">
        <v>322</v>
      </c>
      <c r="F69" s="34">
        <v>0</v>
      </c>
      <c r="G69" s="34">
        <v>0</v>
      </c>
      <c r="H69" s="34">
        <v>0</v>
      </c>
      <c r="I69" s="34">
        <v>0</v>
      </c>
      <c r="J69" s="34">
        <v>0</v>
      </c>
      <c r="K69" s="37" t="s">
        <v>87</v>
      </c>
      <c r="L69" s="37" t="s">
        <v>93</v>
      </c>
      <c r="M69" s="37" t="s">
        <v>327</v>
      </c>
      <c r="N69" s="37" t="s">
        <v>328</v>
      </c>
      <c r="O69" s="37" t="s">
        <v>93</v>
      </c>
      <c r="P69" s="65" t="s">
        <v>204</v>
      </c>
      <c r="Q69" s="65" t="s">
        <v>967</v>
      </c>
      <c r="R69" s="66">
        <v>892870</v>
      </c>
      <c r="S69" s="66">
        <v>892870</v>
      </c>
      <c r="T69" s="66">
        <v>108.51982931445799</v>
      </c>
      <c r="U69" s="36">
        <v>968941</v>
      </c>
      <c r="V69" s="36">
        <v>892870</v>
      </c>
      <c r="W69" s="65" t="s">
        <v>968</v>
      </c>
    </row>
    <row r="70" spans="1:23" s="38" customFormat="1" ht="33.75" x14ac:dyDescent="0.2">
      <c r="A70" s="35" t="s">
        <v>86</v>
      </c>
      <c r="B70" s="36" t="s">
        <v>319</v>
      </c>
      <c r="C70" s="86" t="s">
        <v>320</v>
      </c>
      <c r="D70" s="86" t="s">
        <v>321</v>
      </c>
      <c r="E70" s="37" t="s">
        <v>322</v>
      </c>
      <c r="F70" s="34">
        <v>0</v>
      </c>
      <c r="G70" s="34">
        <v>0</v>
      </c>
      <c r="H70" s="34">
        <v>0</v>
      </c>
      <c r="I70" s="34">
        <v>0</v>
      </c>
      <c r="J70" s="34">
        <v>0</v>
      </c>
      <c r="K70" s="37" t="s">
        <v>87</v>
      </c>
      <c r="L70" s="37" t="s">
        <v>94</v>
      </c>
      <c r="M70" s="37" t="s">
        <v>329</v>
      </c>
      <c r="N70" s="37" t="s">
        <v>969</v>
      </c>
      <c r="O70" s="37" t="s">
        <v>94</v>
      </c>
      <c r="P70" s="37" t="s">
        <v>204</v>
      </c>
      <c r="Q70" s="65" t="s">
        <v>970</v>
      </c>
      <c r="R70" s="66">
        <v>250</v>
      </c>
      <c r="S70" s="66">
        <v>250</v>
      </c>
      <c r="T70" s="66">
        <v>90.4</v>
      </c>
      <c r="U70" s="36">
        <v>237</v>
      </c>
      <c r="V70" s="36">
        <v>250</v>
      </c>
      <c r="W70" s="65" t="s">
        <v>971</v>
      </c>
    </row>
    <row r="71" spans="1:23" s="38" customFormat="1" ht="33.75" x14ac:dyDescent="0.2">
      <c r="A71" s="35" t="s">
        <v>86</v>
      </c>
      <c r="B71" s="36" t="s">
        <v>319</v>
      </c>
      <c r="C71" s="86" t="s">
        <v>320</v>
      </c>
      <c r="D71" s="86" t="s">
        <v>321</v>
      </c>
      <c r="E71" s="37" t="s">
        <v>322</v>
      </c>
      <c r="F71" s="34">
        <v>0</v>
      </c>
      <c r="G71" s="34">
        <v>0</v>
      </c>
      <c r="H71" s="34">
        <v>0</v>
      </c>
      <c r="I71" s="34">
        <v>0</v>
      </c>
      <c r="J71" s="34">
        <v>0</v>
      </c>
      <c r="K71" s="37" t="s">
        <v>87</v>
      </c>
      <c r="L71" s="37" t="s">
        <v>95</v>
      </c>
      <c r="M71" s="37" t="s">
        <v>972</v>
      </c>
      <c r="N71" s="37" t="s">
        <v>973</v>
      </c>
      <c r="O71" s="37" t="s">
        <v>95</v>
      </c>
      <c r="P71" s="37" t="s">
        <v>204</v>
      </c>
      <c r="Q71" s="65" t="s">
        <v>974</v>
      </c>
      <c r="R71" s="66">
        <v>1600</v>
      </c>
      <c r="S71" s="66">
        <v>1600</v>
      </c>
      <c r="T71" s="66">
        <v>0</v>
      </c>
      <c r="U71" s="36">
        <v>0</v>
      </c>
      <c r="V71" s="36">
        <v>1600</v>
      </c>
      <c r="W71" s="65" t="s">
        <v>975</v>
      </c>
    </row>
    <row r="72" spans="1:23" s="38" customFormat="1" ht="45" x14ac:dyDescent="0.2">
      <c r="A72" s="35" t="s">
        <v>86</v>
      </c>
      <c r="B72" s="36" t="s">
        <v>319</v>
      </c>
      <c r="C72" s="86" t="s">
        <v>320</v>
      </c>
      <c r="D72" s="86" t="s">
        <v>321</v>
      </c>
      <c r="E72" s="37" t="s">
        <v>322</v>
      </c>
      <c r="F72" s="34">
        <v>0</v>
      </c>
      <c r="G72" s="34">
        <v>0</v>
      </c>
      <c r="H72" s="34">
        <v>0</v>
      </c>
      <c r="I72" s="34">
        <v>0</v>
      </c>
      <c r="J72" s="34">
        <v>0</v>
      </c>
      <c r="K72" s="37" t="s">
        <v>87</v>
      </c>
      <c r="L72" s="37" t="s">
        <v>111</v>
      </c>
      <c r="M72" s="37" t="s">
        <v>976</v>
      </c>
      <c r="N72" s="37" t="s">
        <v>977</v>
      </c>
      <c r="O72" s="37" t="s">
        <v>111</v>
      </c>
      <c r="P72" s="37" t="s">
        <v>204</v>
      </c>
      <c r="Q72" s="65" t="s">
        <v>978</v>
      </c>
      <c r="R72" s="66">
        <v>890000</v>
      </c>
      <c r="S72" s="66">
        <v>890000</v>
      </c>
      <c r="T72" s="66">
        <v>108.755617977528</v>
      </c>
      <c r="U72" s="36">
        <v>967925</v>
      </c>
      <c r="V72" s="36">
        <v>890000</v>
      </c>
      <c r="W72" s="65" t="s">
        <v>979</v>
      </c>
    </row>
    <row r="73" spans="1:23" s="38" customFormat="1" ht="56.25" x14ac:dyDescent="0.2">
      <c r="A73" s="35" t="s">
        <v>86</v>
      </c>
      <c r="B73" s="36" t="s">
        <v>319</v>
      </c>
      <c r="C73" s="86" t="s">
        <v>320</v>
      </c>
      <c r="D73" s="86" t="s">
        <v>321</v>
      </c>
      <c r="E73" s="37" t="s">
        <v>322</v>
      </c>
      <c r="F73" s="34">
        <v>0</v>
      </c>
      <c r="G73" s="34">
        <v>0</v>
      </c>
      <c r="H73" s="34">
        <v>0</v>
      </c>
      <c r="I73" s="34">
        <v>0</v>
      </c>
      <c r="J73" s="34">
        <v>0</v>
      </c>
      <c r="K73" s="37" t="s">
        <v>87</v>
      </c>
      <c r="L73" s="37" t="s">
        <v>112</v>
      </c>
      <c r="M73" s="37" t="s">
        <v>980</v>
      </c>
      <c r="N73" s="37" t="s">
        <v>981</v>
      </c>
      <c r="O73" s="37" t="s">
        <v>112</v>
      </c>
      <c r="P73" s="37" t="s">
        <v>204</v>
      </c>
      <c r="Q73" s="65" t="s">
        <v>982</v>
      </c>
      <c r="R73" s="66">
        <v>1020</v>
      </c>
      <c r="S73" s="66">
        <v>1020</v>
      </c>
      <c r="T73" s="66">
        <v>105.294117647058</v>
      </c>
      <c r="U73" s="66">
        <v>1074</v>
      </c>
      <c r="V73" s="66">
        <v>1020</v>
      </c>
      <c r="W73" s="65" t="s">
        <v>983</v>
      </c>
    </row>
    <row r="74" spans="1:23" s="38" customFormat="1" ht="45" x14ac:dyDescent="0.2">
      <c r="A74" s="35" t="s">
        <v>86</v>
      </c>
      <c r="B74" s="36" t="s">
        <v>319</v>
      </c>
      <c r="C74" s="86" t="s">
        <v>320</v>
      </c>
      <c r="D74" s="86" t="s">
        <v>321</v>
      </c>
      <c r="E74" s="37" t="s">
        <v>322</v>
      </c>
      <c r="F74" s="34">
        <v>0</v>
      </c>
      <c r="G74" s="34">
        <v>0</v>
      </c>
      <c r="H74" s="34">
        <v>0</v>
      </c>
      <c r="I74" s="34">
        <v>0</v>
      </c>
      <c r="J74" s="34">
        <v>0</v>
      </c>
      <c r="K74" s="37" t="s">
        <v>87</v>
      </c>
      <c r="L74" s="37" t="s">
        <v>96</v>
      </c>
      <c r="M74" s="37" t="s">
        <v>330</v>
      </c>
      <c r="N74" s="37" t="s">
        <v>984</v>
      </c>
      <c r="O74" s="37" t="s">
        <v>96</v>
      </c>
      <c r="P74" s="37" t="s">
        <v>204</v>
      </c>
      <c r="Q74" s="65" t="s">
        <v>985</v>
      </c>
      <c r="R74" s="66">
        <v>789</v>
      </c>
      <c r="S74" s="66">
        <v>789</v>
      </c>
      <c r="T74" s="66">
        <v>191.25475285171098</v>
      </c>
      <c r="U74" s="36">
        <v>1509</v>
      </c>
      <c r="V74" s="66">
        <v>789</v>
      </c>
      <c r="W74" s="65" t="s">
        <v>986</v>
      </c>
    </row>
    <row r="75" spans="1:23" s="38" customFormat="1" ht="45" x14ac:dyDescent="0.2">
      <c r="A75" s="35" t="s">
        <v>86</v>
      </c>
      <c r="B75" s="36" t="s">
        <v>319</v>
      </c>
      <c r="C75" s="86" t="s">
        <v>320</v>
      </c>
      <c r="D75" s="86" t="s">
        <v>321</v>
      </c>
      <c r="E75" s="37" t="s">
        <v>322</v>
      </c>
      <c r="F75" s="34">
        <v>0</v>
      </c>
      <c r="G75" s="34">
        <v>0</v>
      </c>
      <c r="H75" s="34">
        <v>0</v>
      </c>
      <c r="I75" s="34">
        <v>0</v>
      </c>
      <c r="J75" s="34">
        <v>0</v>
      </c>
      <c r="K75" s="37" t="s">
        <v>87</v>
      </c>
      <c r="L75" s="37" t="s">
        <v>97</v>
      </c>
      <c r="M75" s="37" t="s">
        <v>213</v>
      </c>
      <c r="N75" s="37" t="s">
        <v>987</v>
      </c>
      <c r="O75" s="37" t="s">
        <v>97</v>
      </c>
      <c r="P75" s="37" t="s">
        <v>90</v>
      </c>
      <c r="Q75" s="65" t="s">
        <v>988</v>
      </c>
      <c r="R75" s="66">
        <v>500</v>
      </c>
      <c r="S75" s="66">
        <v>500</v>
      </c>
      <c r="T75" s="66">
        <v>133.19999999999999</v>
      </c>
      <c r="U75" s="36">
        <v>666</v>
      </c>
      <c r="V75" s="66">
        <v>500</v>
      </c>
      <c r="W75" s="65" t="s">
        <v>986</v>
      </c>
    </row>
    <row r="76" spans="1:23" s="38" customFormat="1" ht="45" x14ac:dyDescent="0.2">
      <c r="A76" s="35" t="s">
        <v>86</v>
      </c>
      <c r="B76" s="36" t="s">
        <v>319</v>
      </c>
      <c r="C76" s="86" t="s">
        <v>320</v>
      </c>
      <c r="D76" s="86" t="s">
        <v>321</v>
      </c>
      <c r="E76" s="37" t="s">
        <v>322</v>
      </c>
      <c r="F76" s="34">
        <v>0</v>
      </c>
      <c r="G76" s="34">
        <v>0</v>
      </c>
      <c r="H76" s="34">
        <v>0</v>
      </c>
      <c r="I76" s="34">
        <v>0</v>
      </c>
      <c r="J76" s="34">
        <v>0</v>
      </c>
      <c r="K76" s="37" t="s">
        <v>87</v>
      </c>
      <c r="L76" s="37" t="s">
        <v>98</v>
      </c>
      <c r="M76" s="37" t="s">
        <v>331</v>
      </c>
      <c r="N76" s="37" t="s">
        <v>989</v>
      </c>
      <c r="O76" s="37" t="s">
        <v>98</v>
      </c>
      <c r="P76" s="37" t="s">
        <v>204</v>
      </c>
      <c r="Q76" s="65" t="s">
        <v>990</v>
      </c>
      <c r="R76" s="66">
        <v>288</v>
      </c>
      <c r="S76" s="66">
        <v>288</v>
      </c>
      <c r="T76" s="66">
        <v>126.73611111111001</v>
      </c>
      <c r="U76" s="36">
        <v>365</v>
      </c>
      <c r="V76" s="36">
        <v>288</v>
      </c>
      <c r="W76" s="65" t="s">
        <v>991</v>
      </c>
    </row>
    <row r="77" spans="1:23" s="38" customFormat="1" ht="45" x14ac:dyDescent="0.2">
      <c r="A77" s="35" t="s">
        <v>86</v>
      </c>
      <c r="B77" s="36" t="s">
        <v>319</v>
      </c>
      <c r="C77" s="86" t="s">
        <v>320</v>
      </c>
      <c r="D77" s="86" t="s">
        <v>321</v>
      </c>
      <c r="E77" s="37" t="s">
        <v>322</v>
      </c>
      <c r="F77" s="34">
        <v>0</v>
      </c>
      <c r="G77" s="34">
        <v>0</v>
      </c>
      <c r="H77" s="34">
        <v>0</v>
      </c>
      <c r="I77" s="34">
        <v>0</v>
      </c>
      <c r="J77" s="34">
        <v>0</v>
      </c>
      <c r="K77" s="37" t="s">
        <v>87</v>
      </c>
      <c r="L77" s="37" t="s">
        <v>116</v>
      </c>
      <c r="M77" s="37" t="s">
        <v>992</v>
      </c>
      <c r="N77" s="37" t="s">
        <v>993</v>
      </c>
      <c r="O77" s="37" t="s">
        <v>116</v>
      </c>
      <c r="P77" s="37" t="s">
        <v>204</v>
      </c>
      <c r="Q77" s="65" t="s">
        <v>994</v>
      </c>
      <c r="R77" s="66">
        <v>1</v>
      </c>
      <c r="S77" s="66">
        <v>1</v>
      </c>
      <c r="T77" s="66">
        <v>0</v>
      </c>
      <c r="U77" s="36">
        <v>0</v>
      </c>
      <c r="V77" s="66">
        <v>1</v>
      </c>
      <c r="W77" s="65" t="s">
        <v>995</v>
      </c>
    </row>
    <row r="78" spans="1:23" s="38" customFormat="1" ht="33.75" x14ac:dyDescent="0.2">
      <c r="A78" s="35" t="s">
        <v>86</v>
      </c>
      <c r="B78" s="36" t="s">
        <v>319</v>
      </c>
      <c r="C78" s="86" t="s">
        <v>320</v>
      </c>
      <c r="D78" s="86" t="s">
        <v>321</v>
      </c>
      <c r="E78" s="37" t="s">
        <v>322</v>
      </c>
      <c r="F78" s="34">
        <v>0</v>
      </c>
      <c r="G78" s="34">
        <v>0</v>
      </c>
      <c r="H78" s="34">
        <v>0</v>
      </c>
      <c r="I78" s="34">
        <v>0</v>
      </c>
      <c r="J78" s="34">
        <v>0</v>
      </c>
      <c r="K78" s="37" t="s">
        <v>87</v>
      </c>
      <c r="L78" s="37" t="s">
        <v>103</v>
      </c>
      <c r="M78" s="37" t="s">
        <v>332</v>
      </c>
      <c r="N78" s="37" t="s">
        <v>996</v>
      </c>
      <c r="O78" s="37" t="s">
        <v>103</v>
      </c>
      <c r="P78" s="37" t="s">
        <v>204</v>
      </c>
      <c r="Q78" s="65" t="s">
        <v>997</v>
      </c>
      <c r="R78" s="66">
        <v>861</v>
      </c>
      <c r="S78" s="66">
        <v>861</v>
      </c>
      <c r="T78" s="66">
        <v>88.850174216027995</v>
      </c>
      <c r="U78" s="36">
        <v>765</v>
      </c>
      <c r="V78" s="66">
        <v>861</v>
      </c>
      <c r="W78" s="65" t="s">
        <v>998</v>
      </c>
    </row>
    <row r="79" spans="1:23" s="38" customFormat="1" ht="33.75" x14ac:dyDescent="0.2">
      <c r="A79" s="35" t="s">
        <v>86</v>
      </c>
      <c r="B79" s="36" t="s">
        <v>319</v>
      </c>
      <c r="C79" s="86" t="s">
        <v>320</v>
      </c>
      <c r="D79" s="86" t="s">
        <v>321</v>
      </c>
      <c r="E79" s="37" t="s">
        <v>322</v>
      </c>
      <c r="F79" s="34">
        <v>0</v>
      </c>
      <c r="G79" s="34">
        <v>0</v>
      </c>
      <c r="H79" s="34">
        <v>0</v>
      </c>
      <c r="I79" s="34">
        <v>0</v>
      </c>
      <c r="J79" s="34">
        <v>0</v>
      </c>
      <c r="K79" s="37" t="s">
        <v>87</v>
      </c>
      <c r="L79" s="37" t="s">
        <v>105</v>
      </c>
      <c r="M79" s="37" t="s">
        <v>999</v>
      </c>
      <c r="N79" s="37" t="s">
        <v>1000</v>
      </c>
      <c r="O79" s="37" t="s">
        <v>105</v>
      </c>
      <c r="P79" s="37" t="s">
        <v>204</v>
      </c>
      <c r="Q79" s="65" t="s">
        <v>1001</v>
      </c>
      <c r="R79" s="66">
        <v>860</v>
      </c>
      <c r="S79" s="66">
        <v>860</v>
      </c>
      <c r="T79" s="66">
        <v>88.953488372093005</v>
      </c>
      <c r="U79" s="36">
        <v>765</v>
      </c>
      <c r="V79" s="66">
        <v>860</v>
      </c>
      <c r="W79" s="65" t="s">
        <v>1002</v>
      </c>
    </row>
    <row r="80" spans="1:23" s="38" customFormat="1" ht="33.75" x14ac:dyDescent="0.2">
      <c r="A80" s="35" t="s">
        <v>86</v>
      </c>
      <c r="B80" s="36" t="s">
        <v>319</v>
      </c>
      <c r="C80" s="86" t="s">
        <v>320</v>
      </c>
      <c r="D80" s="86" t="s">
        <v>321</v>
      </c>
      <c r="E80" s="37" t="s">
        <v>322</v>
      </c>
      <c r="F80" s="34">
        <v>0</v>
      </c>
      <c r="G80" s="45">
        <v>0</v>
      </c>
      <c r="H80" s="45">
        <v>0</v>
      </c>
      <c r="I80" s="45">
        <v>0</v>
      </c>
      <c r="J80" s="45">
        <v>0</v>
      </c>
      <c r="K80" s="37" t="s">
        <v>87</v>
      </c>
      <c r="L80" s="37" t="s">
        <v>136</v>
      </c>
      <c r="M80" s="37" t="s">
        <v>1003</v>
      </c>
      <c r="N80" s="37" t="s">
        <v>1004</v>
      </c>
      <c r="O80" s="37" t="s">
        <v>136</v>
      </c>
      <c r="P80" s="37" t="s">
        <v>204</v>
      </c>
      <c r="Q80" s="65" t="s">
        <v>1005</v>
      </c>
      <c r="R80" s="66">
        <v>1</v>
      </c>
      <c r="S80" s="66">
        <v>1</v>
      </c>
      <c r="T80" s="66">
        <v>0</v>
      </c>
      <c r="U80" s="89">
        <v>1</v>
      </c>
      <c r="V80" s="89">
        <v>1</v>
      </c>
      <c r="W80" s="65" t="s">
        <v>1006</v>
      </c>
    </row>
    <row r="81" spans="1:23" s="38" customFormat="1" ht="33.75" x14ac:dyDescent="0.2">
      <c r="A81" s="35" t="s">
        <v>86</v>
      </c>
      <c r="B81" s="36" t="s">
        <v>319</v>
      </c>
      <c r="C81" s="86" t="s">
        <v>320</v>
      </c>
      <c r="D81" s="86" t="s">
        <v>321</v>
      </c>
      <c r="E81" s="37" t="s">
        <v>322</v>
      </c>
      <c r="F81" s="34">
        <v>0</v>
      </c>
      <c r="G81" s="45">
        <v>0</v>
      </c>
      <c r="H81" s="45">
        <v>0</v>
      </c>
      <c r="I81" s="45">
        <v>0</v>
      </c>
      <c r="J81" s="45">
        <v>0</v>
      </c>
      <c r="K81" s="37" t="s">
        <v>87</v>
      </c>
      <c r="L81" s="37" t="s">
        <v>118</v>
      </c>
      <c r="M81" s="37" t="s">
        <v>333</v>
      </c>
      <c r="N81" s="37" t="s">
        <v>334</v>
      </c>
      <c r="O81" s="37" t="s">
        <v>118</v>
      </c>
      <c r="P81" s="37" t="s">
        <v>204</v>
      </c>
      <c r="Q81" s="65" t="s">
        <v>1007</v>
      </c>
      <c r="R81" s="66">
        <v>365</v>
      </c>
      <c r="S81" s="66">
        <v>365</v>
      </c>
      <c r="T81" s="66">
        <v>85.753424657532989</v>
      </c>
      <c r="U81" s="89">
        <v>313</v>
      </c>
      <c r="V81" s="89">
        <v>365</v>
      </c>
      <c r="W81" s="65" t="s">
        <v>478</v>
      </c>
    </row>
    <row r="82" spans="1:23" s="38" customFormat="1" ht="33.75" x14ac:dyDescent="0.2">
      <c r="A82" s="35" t="s">
        <v>86</v>
      </c>
      <c r="B82" s="36" t="s">
        <v>319</v>
      </c>
      <c r="C82" s="86" t="s">
        <v>320</v>
      </c>
      <c r="D82" s="86" t="s">
        <v>321</v>
      </c>
      <c r="E82" s="37" t="s">
        <v>322</v>
      </c>
      <c r="F82" s="34">
        <v>0</v>
      </c>
      <c r="G82" s="45">
        <v>0</v>
      </c>
      <c r="H82" s="45">
        <v>0</v>
      </c>
      <c r="I82" s="45">
        <v>0</v>
      </c>
      <c r="J82" s="45">
        <v>0</v>
      </c>
      <c r="K82" s="37" t="s">
        <v>87</v>
      </c>
      <c r="L82" s="37" t="s">
        <v>119</v>
      </c>
      <c r="M82" s="37" t="s">
        <v>335</v>
      </c>
      <c r="N82" s="37" t="s">
        <v>1008</v>
      </c>
      <c r="O82" s="37" t="s">
        <v>119</v>
      </c>
      <c r="P82" s="37" t="s">
        <v>204</v>
      </c>
      <c r="Q82" s="65" t="s">
        <v>1009</v>
      </c>
      <c r="R82" s="66">
        <v>35</v>
      </c>
      <c r="S82" s="66">
        <v>35</v>
      </c>
      <c r="T82" s="66">
        <v>91.428571428572013</v>
      </c>
      <c r="U82" s="89">
        <v>32</v>
      </c>
      <c r="V82" s="89">
        <v>35</v>
      </c>
      <c r="W82" s="65" t="s">
        <v>1010</v>
      </c>
    </row>
    <row r="83" spans="1:23" s="38" customFormat="1" ht="33.75" x14ac:dyDescent="0.2">
      <c r="A83" s="35" t="s">
        <v>86</v>
      </c>
      <c r="B83" s="36" t="s">
        <v>319</v>
      </c>
      <c r="C83" s="86" t="s">
        <v>320</v>
      </c>
      <c r="D83" s="86" t="s">
        <v>321</v>
      </c>
      <c r="E83" s="37" t="s">
        <v>322</v>
      </c>
      <c r="F83" s="34">
        <v>0</v>
      </c>
      <c r="G83" s="45">
        <v>0</v>
      </c>
      <c r="H83" s="45">
        <v>0</v>
      </c>
      <c r="I83" s="45">
        <v>0</v>
      </c>
      <c r="J83" s="45">
        <v>0</v>
      </c>
      <c r="K83" s="37" t="s">
        <v>87</v>
      </c>
      <c r="L83" s="37" t="s">
        <v>137</v>
      </c>
      <c r="M83" s="37" t="s">
        <v>336</v>
      </c>
      <c r="N83" s="37" t="s">
        <v>1011</v>
      </c>
      <c r="O83" s="37" t="s">
        <v>137</v>
      </c>
      <c r="P83" s="37" t="s">
        <v>204</v>
      </c>
      <c r="Q83" s="65" t="s">
        <v>1012</v>
      </c>
      <c r="R83" s="66">
        <v>315</v>
      </c>
      <c r="S83" s="66">
        <v>315</v>
      </c>
      <c r="T83" s="66">
        <v>85.396825396824994</v>
      </c>
      <c r="U83" s="89">
        <v>269</v>
      </c>
      <c r="V83" s="89">
        <v>315</v>
      </c>
      <c r="W83" s="65" t="s">
        <v>1013</v>
      </c>
    </row>
    <row r="84" spans="1:23" s="38" customFormat="1" ht="33.75" x14ac:dyDescent="0.2">
      <c r="A84" s="35" t="s">
        <v>86</v>
      </c>
      <c r="B84" s="36" t="s">
        <v>319</v>
      </c>
      <c r="C84" s="86" t="s">
        <v>320</v>
      </c>
      <c r="D84" s="86" t="s">
        <v>321</v>
      </c>
      <c r="E84" s="37" t="s">
        <v>322</v>
      </c>
      <c r="F84" s="34">
        <v>0</v>
      </c>
      <c r="G84" s="45">
        <v>0</v>
      </c>
      <c r="H84" s="45">
        <v>0</v>
      </c>
      <c r="I84" s="45">
        <v>0</v>
      </c>
      <c r="J84" s="45">
        <v>0</v>
      </c>
      <c r="K84" s="37" t="s">
        <v>87</v>
      </c>
      <c r="L84" s="37" t="s">
        <v>138</v>
      </c>
      <c r="M84" s="37" t="s">
        <v>1014</v>
      </c>
      <c r="N84" s="37" t="s">
        <v>1015</v>
      </c>
      <c r="O84" s="37" t="s">
        <v>138</v>
      </c>
      <c r="P84" s="37" t="s">
        <v>204</v>
      </c>
      <c r="Q84" s="65" t="s">
        <v>1016</v>
      </c>
      <c r="R84" s="66">
        <v>15</v>
      </c>
      <c r="S84" s="66">
        <v>15</v>
      </c>
      <c r="T84" s="66">
        <v>80</v>
      </c>
      <c r="U84" s="89">
        <v>12</v>
      </c>
      <c r="V84" s="89">
        <v>15</v>
      </c>
      <c r="W84" s="65" t="s">
        <v>1002</v>
      </c>
    </row>
    <row r="85" spans="1:23" s="38" customFormat="1" ht="56.25" customHeight="1" x14ac:dyDescent="0.2">
      <c r="A85" s="35" t="s">
        <v>86</v>
      </c>
      <c r="B85" s="36" t="s">
        <v>337</v>
      </c>
      <c r="C85" s="86" t="s">
        <v>338</v>
      </c>
      <c r="D85" s="86" t="s">
        <v>339</v>
      </c>
      <c r="E85" s="37" t="s">
        <v>340</v>
      </c>
      <c r="F85" s="45">
        <v>160336908.28999999</v>
      </c>
      <c r="G85" s="45">
        <v>331221652.23000014</v>
      </c>
      <c r="H85" s="45">
        <v>0</v>
      </c>
      <c r="I85" s="45">
        <v>329981420.63999999</v>
      </c>
      <c r="J85" s="45">
        <v>291899568.40999991</v>
      </c>
      <c r="K85" s="37" t="s">
        <v>87</v>
      </c>
      <c r="L85" s="37" t="s">
        <v>27</v>
      </c>
      <c r="M85" s="37" t="s">
        <v>1017</v>
      </c>
      <c r="N85" s="37" t="s">
        <v>341</v>
      </c>
      <c r="O85" s="37" t="s">
        <v>27</v>
      </c>
      <c r="P85" s="37" t="s">
        <v>204</v>
      </c>
      <c r="Q85" s="65" t="s">
        <v>342</v>
      </c>
      <c r="R85" s="66">
        <v>58749</v>
      </c>
      <c r="S85" s="66">
        <v>58749</v>
      </c>
      <c r="T85" s="66">
        <v>96.793136904457995</v>
      </c>
      <c r="U85" s="89">
        <v>56865</v>
      </c>
      <c r="V85" s="36">
        <v>58749</v>
      </c>
      <c r="W85" s="65" t="s">
        <v>134</v>
      </c>
    </row>
    <row r="86" spans="1:23" s="38" customFormat="1" ht="56.25" x14ac:dyDescent="0.2">
      <c r="A86" s="35" t="s">
        <v>86</v>
      </c>
      <c r="B86" s="36" t="s">
        <v>337</v>
      </c>
      <c r="C86" s="86" t="s">
        <v>338</v>
      </c>
      <c r="D86" s="86" t="s">
        <v>339</v>
      </c>
      <c r="E86" s="37" t="s">
        <v>340</v>
      </c>
      <c r="F86" s="45">
        <v>160336908.28999999</v>
      </c>
      <c r="G86" s="45">
        <v>331221652.23000014</v>
      </c>
      <c r="H86" s="45">
        <v>0</v>
      </c>
      <c r="I86" s="45">
        <v>329981420.63999999</v>
      </c>
      <c r="J86" s="45">
        <v>291899568.40999991</v>
      </c>
      <c r="K86" s="37" t="s">
        <v>87</v>
      </c>
      <c r="L86" s="37" t="s">
        <v>88</v>
      </c>
      <c r="M86" s="37" t="s">
        <v>343</v>
      </c>
      <c r="N86" s="37" t="s">
        <v>1018</v>
      </c>
      <c r="O86" s="37" t="s">
        <v>88</v>
      </c>
      <c r="P86" s="37" t="s">
        <v>204</v>
      </c>
      <c r="Q86" s="65" t="s">
        <v>120</v>
      </c>
      <c r="R86" s="66">
        <v>58749</v>
      </c>
      <c r="S86" s="66">
        <v>58749</v>
      </c>
      <c r="T86" s="66">
        <v>96.793136904457995</v>
      </c>
      <c r="U86" s="36">
        <v>56865</v>
      </c>
      <c r="V86" s="36">
        <v>58749</v>
      </c>
      <c r="W86" s="65" t="s">
        <v>134</v>
      </c>
    </row>
    <row r="87" spans="1:23" s="38" customFormat="1" ht="56.25" x14ac:dyDescent="0.2">
      <c r="A87" s="35" t="s">
        <v>86</v>
      </c>
      <c r="B87" s="36" t="s">
        <v>337</v>
      </c>
      <c r="C87" s="86" t="s">
        <v>338</v>
      </c>
      <c r="D87" s="86" t="s">
        <v>339</v>
      </c>
      <c r="E87" s="37" t="s">
        <v>340</v>
      </c>
      <c r="F87" s="34">
        <v>0</v>
      </c>
      <c r="G87" s="34">
        <v>0</v>
      </c>
      <c r="H87" s="34">
        <v>0</v>
      </c>
      <c r="I87" s="34">
        <v>0</v>
      </c>
      <c r="J87" s="34">
        <v>0</v>
      </c>
      <c r="K87" s="37" t="s">
        <v>87</v>
      </c>
      <c r="L87" s="37" t="s">
        <v>89</v>
      </c>
      <c r="M87" s="37" t="s">
        <v>214</v>
      </c>
      <c r="N87" s="37" t="s">
        <v>344</v>
      </c>
      <c r="O87" s="37" t="s">
        <v>89</v>
      </c>
      <c r="P87" s="37" t="s">
        <v>204</v>
      </c>
      <c r="Q87" s="65" t="s">
        <v>345</v>
      </c>
      <c r="R87" s="66">
        <v>6858</v>
      </c>
      <c r="S87" s="66">
        <v>6858</v>
      </c>
      <c r="T87" s="66">
        <v>28.463108778069</v>
      </c>
      <c r="U87" s="89">
        <v>21124</v>
      </c>
      <c r="V87" s="36">
        <v>6858</v>
      </c>
      <c r="W87" s="65" t="s">
        <v>134</v>
      </c>
    </row>
    <row r="88" spans="1:23" s="38" customFormat="1" ht="45" x14ac:dyDescent="0.2">
      <c r="A88" s="35" t="s">
        <v>86</v>
      </c>
      <c r="B88" s="36" t="s">
        <v>337</v>
      </c>
      <c r="C88" s="86" t="s">
        <v>338</v>
      </c>
      <c r="D88" s="86" t="s">
        <v>339</v>
      </c>
      <c r="E88" s="37" t="s">
        <v>340</v>
      </c>
      <c r="F88" s="34">
        <v>0</v>
      </c>
      <c r="G88" s="34">
        <v>0</v>
      </c>
      <c r="H88" s="34">
        <v>0</v>
      </c>
      <c r="I88" s="34">
        <v>0</v>
      </c>
      <c r="J88" s="34">
        <v>0</v>
      </c>
      <c r="K88" s="37" t="s">
        <v>87</v>
      </c>
      <c r="L88" s="37" t="s">
        <v>91</v>
      </c>
      <c r="M88" s="37" t="s">
        <v>1019</v>
      </c>
      <c r="N88" s="37" t="s">
        <v>346</v>
      </c>
      <c r="O88" s="37" t="s">
        <v>91</v>
      </c>
      <c r="P88" s="37" t="s">
        <v>204</v>
      </c>
      <c r="Q88" s="65" t="s">
        <v>347</v>
      </c>
      <c r="R88" s="66">
        <v>9</v>
      </c>
      <c r="S88" s="66">
        <v>9</v>
      </c>
      <c r="T88" s="66">
        <v>100</v>
      </c>
      <c r="U88" s="36">
        <v>9</v>
      </c>
      <c r="V88" s="36">
        <v>9</v>
      </c>
      <c r="W88" s="65" t="s">
        <v>215</v>
      </c>
    </row>
    <row r="89" spans="1:23" s="38" customFormat="1" ht="56.25" x14ac:dyDescent="0.2">
      <c r="A89" s="35" t="s">
        <v>86</v>
      </c>
      <c r="B89" s="36" t="s">
        <v>337</v>
      </c>
      <c r="C89" s="86" t="s">
        <v>338</v>
      </c>
      <c r="D89" s="86" t="s">
        <v>339</v>
      </c>
      <c r="E89" s="37" t="s">
        <v>340</v>
      </c>
      <c r="F89" s="34">
        <v>0</v>
      </c>
      <c r="G89" s="34">
        <v>0</v>
      </c>
      <c r="H89" s="34">
        <v>0</v>
      </c>
      <c r="I89" s="34">
        <v>0</v>
      </c>
      <c r="J89" s="34">
        <v>0</v>
      </c>
      <c r="K89" s="37" t="s">
        <v>87</v>
      </c>
      <c r="L89" s="37" t="s">
        <v>93</v>
      </c>
      <c r="M89" s="37" t="s">
        <v>216</v>
      </c>
      <c r="N89" s="37" t="s">
        <v>1020</v>
      </c>
      <c r="O89" s="37" t="s">
        <v>93</v>
      </c>
      <c r="P89" s="37" t="s">
        <v>204</v>
      </c>
      <c r="Q89" s="65" t="s">
        <v>217</v>
      </c>
      <c r="R89" s="66">
        <v>10619</v>
      </c>
      <c r="S89" s="66">
        <v>10619</v>
      </c>
      <c r="T89" s="66">
        <v>3.7668330351256998</v>
      </c>
      <c r="U89" s="89">
        <v>5334</v>
      </c>
      <c r="V89" s="36">
        <v>10619</v>
      </c>
      <c r="W89" s="65" t="s">
        <v>134</v>
      </c>
    </row>
    <row r="90" spans="1:23" s="38" customFormat="1" ht="45" x14ac:dyDescent="0.2">
      <c r="A90" s="35" t="s">
        <v>86</v>
      </c>
      <c r="B90" s="36" t="s">
        <v>337</v>
      </c>
      <c r="C90" s="86" t="s">
        <v>338</v>
      </c>
      <c r="D90" s="86" t="s">
        <v>339</v>
      </c>
      <c r="E90" s="37" t="s">
        <v>340</v>
      </c>
      <c r="F90" s="34">
        <v>0</v>
      </c>
      <c r="G90" s="34">
        <v>0</v>
      </c>
      <c r="H90" s="34">
        <v>0</v>
      </c>
      <c r="I90" s="34">
        <v>0</v>
      </c>
      <c r="J90" s="34">
        <v>0</v>
      </c>
      <c r="K90" s="37" t="s">
        <v>87</v>
      </c>
      <c r="L90" s="37" t="s">
        <v>94</v>
      </c>
      <c r="M90" s="37" t="s">
        <v>1021</v>
      </c>
      <c r="N90" s="37" t="s">
        <v>346</v>
      </c>
      <c r="O90" s="37" t="s">
        <v>94</v>
      </c>
      <c r="P90" s="37" t="s">
        <v>204</v>
      </c>
      <c r="Q90" s="65" t="s">
        <v>218</v>
      </c>
      <c r="R90" s="66">
        <v>6</v>
      </c>
      <c r="S90" s="66">
        <v>6</v>
      </c>
      <c r="T90" s="66">
        <v>83.333333333333997</v>
      </c>
      <c r="U90" s="36">
        <v>5</v>
      </c>
      <c r="V90" s="36">
        <v>6</v>
      </c>
      <c r="W90" s="65" t="s">
        <v>215</v>
      </c>
    </row>
    <row r="91" spans="1:23" s="38" customFormat="1" ht="45" x14ac:dyDescent="0.2">
      <c r="A91" s="35" t="s">
        <v>86</v>
      </c>
      <c r="B91" s="36" t="s">
        <v>337</v>
      </c>
      <c r="C91" s="86" t="s">
        <v>338</v>
      </c>
      <c r="D91" s="86" t="s">
        <v>339</v>
      </c>
      <c r="E91" s="37" t="s">
        <v>340</v>
      </c>
      <c r="F91" s="34">
        <v>0</v>
      </c>
      <c r="G91" s="34">
        <v>0</v>
      </c>
      <c r="H91" s="34">
        <v>0</v>
      </c>
      <c r="I91" s="34">
        <v>0</v>
      </c>
      <c r="J91" s="34">
        <v>0</v>
      </c>
      <c r="K91" s="37" t="s">
        <v>87</v>
      </c>
      <c r="L91" s="37" t="s">
        <v>96</v>
      </c>
      <c r="M91" s="37" t="s">
        <v>1022</v>
      </c>
      <c r="N91" s="37" t="s">
        <v>1023</v>
      </c>
      <c r="O91" s="37" t="s">
        <v>96</v>
      </c>
      <c r="P91" s="37" t="s">
        <v>204</v>
      </c>
      <c r="Q91" s="65" t="s">
        <v>121</v>
      </c>
      <c r="R91" s="66">
        <v>1622</v>
      </c>
      <c r="S91" s="66">
        <v>1622</v>
      </c>
      <c r="T91" s="66">
        <v>46.115906288532997</v>
      </c>
      <c r="U91" s="89">
        <v>1627</v>
      </c>
      <c r="V91" s="36">
        <v>1622</v>
      </c>
      <c r="W91" s="65" t="s">
        <v>134</v>
      </c>
    </row>
    <row r="92" spans="1:23" s="38" customFormat="1" ht="45" x14ac:dyDescent="0.2">
      <c r="A92" s="35" t="s">
        <v>86</v>
      </c>
      <c r="B92" s="36" t="s">
        <v>337</v>
      </c>
      <c r="C92" s="86" t="s">
        <v>338</v>
      </c>
      <c r="D92" s="86" t="s">
        <v>339</v>
      </c>
      <c r="E92" s="37" t="s">
        <v>340</v>
      </c>
      <c r="F92" s="34">
        <v>0</v>
      </c>
      <c r="G92" s="34">
        <v>0</v>
      </c>
      <c r="H92" s="34">
        <v>0</v>
      </c>
      <c r="I92" s="34">
        <v>0</v>
      </c>
      <c r="J92" s="34">
        <v>0</v>
      </c>
      <c r="K92" s="37" t="s">
        <v>87</v>
      </c>
      <c r="L92" s="37" t="s">
        <v>97</v>
      </c>
      <c r="M92" s="37" t="s">
        <v>1024</v>
      </c>
      <c r="N92" s="37" t="s">
        <v>1023</v>
      </c>
      <c r="O92" s="37" t="s">
        <v>97</v>
      </c>
      <c r="P92" s="37" t="s">
        <v>204</v>
      </c>
      <c r="Q92" s="65" t="s">
        <v>122</v>
      </c>
      <c r="R92" s="66">
        <v>10</v>
      </c>
      <c r="S92" s="66">
        <v>10</v>
      </c>
      <c r="T92" s="66">
        <v>60</v>
      </c>
      <c r="U92" s="36">
        <v>6</v>
      </c>
      <c r="V92" s="36">
        <v>10</v>
      </c>
      <c r="W92" s="65" t="s">
        <v>215</v>
      </c>
    </row>
    <row r="93" spans="1:23" s="38" customFormat="1" ht="45" x14ac:dyDescent="0.2">
      <c r="A93" s="35" t="s">
        <v>86</v>
      </c>
      <c r="B93" s="36" t="s">
        <v>337</v>
      </c>
      <c r="C93" s="86" t="s">
        <v>338</v>
      </c>
      <c r="D93" s="86" t="s">
        <v>339</v>
      </c>
      <c r="E93" s="37" t="s">
        <v>340</v>
      </c>
      <c r="F93" s="34">
        <v>0</v>
      </c>
      <c r="G93" s="34">
        <v>0</v>
      </c>
      <c r="H93" s="34">
        <v>0</v>
      </c>
      <c r="I93" s="34">
        <v>0</v>
      </c>
      <c r="J93" s="34">
        <v>0</v>
      </c>
      <c r="K93" s="37" t="s">
        <v>87</v>
      </c>
      <c r="L93" s="37" t="s">
        <v>103</v>
      </c>
      <c r="M93" s="37" t="s">
        <v>1025</v>
      </c>
      <c r="N93" s="37" t="s">
        <v>1026</v>
      </c>
      <c r="O93" s="37" t="s">
        <v>103</v>
      </c>
      <c r="P93" s="37" t="s">
        <v>204</v>
      </c>
      <c r="Q93" s="65" t="s">
        <v>219</v>
      </c>
      <c r="R93" s="66">
        <v>6164</v>
      </c>
      <c r="S93" s="66">
        <v>6164</v>
      </c>
      <c r="T93" s="66">
        <v>31.521739130435002</v>
      </c>
      <c r="U93" s="89">
        <v>4474</v>
      </c>
      <c r="V93" s="36">
        <v>6164</v>
      </c>
      <c r="W93" s="65" t="s">
        <v>134</v>
      </c>
    </row>
    <row r="94" spans="1:23" s="38" customFormat="1" ht="45" x14ac:dyDescent="0.2">
      <c r="A94" s="35" t="s">
        <v>86</v>
      </c>
      <c r="B94" s="36" t="s">
        <v>337</v>
      </c>
      <c r="C94" s="86" t="s">
        <v>338</v>
      </c>
      <c r="D94" s="86" t="s">
        <v>339</v>
      </c>
      <c r="E94" s="37" t="s">
        <v>340</v>
      </c>
      <c r="F94" s="34">
        <v>0</v>
      </c>
      <c r="G94" s="34">
        <v>0</v>
      </c>
      <c r="H94" s="34">
        <v>0</v>
      </c>
      <c r="I94" s="34">
        <v>0</v>
      </c>
      <c r="J94" s="34">
        <v>0</v>
      </c>
      <c r="K94" s="37" t="s">
        <v>87</v>
      </c>
      <c r="L94" s="37" t="s">
        <v>105</v>
      </c>
      <c r="M94" s="37" t="s">
        <v>1027</v>
      </c>
      <c r="N94" s="37" t="s">
        <v>346</v>
      </c>
      <c r="O94" s="37" t="s">
        <v>105</v>
      </c>
      <c r="P94" s="37" t="s">
        <v>204</v>
      </c>
      <c r="Q94" s="65" t="s">
        <v>220</v>
      </c>
      <c r="R94" s="66">
        <v>20</v>
      </c>
      <c r="S94" s="66">
        <v>20</v>
      </c>
      <c r="T94" s="66">
        <v>155</v>
      </c>
      <c r="U94" s="36">
        <v>31</v>
      </c>
      <c r="V94" s="36">
        <v>20</v>
      </c>
      <c r="W94" s="65" t="s">
        <v>215</v>
      </c>
    </row>
    <row r="95" spans="1:23" s="38" customFormat="1" ht="45" x14ac:dyDescent="0.2">
      <c r="A95" s="35" t="s">
        <v>86</v>
      </c>
      <c r="B95" s="36" t="s">
        <v>337</v>
      </c>
      <c r="C95" s="86" t="s">
        <v>338</v>
      </c>
      <c r="D95" s="86" t="s">
        <v>339</v>
      </c>
      <c r="E95" s="37" t="s">
        <v>340</v>
      </c>
      <c r="F95" s="34">
        <v>0</v>
      </c>
      <c r="G95" s="34">
        <v>0</v>
      </c>
      <c r="H95" s="34">
        <v>0</v>
      </c>
      <c r="I95" s="34">
        <v>0</v>
      </c>
      <c r="J95" s="34">
        <v>0</v>
      </c>
      <c r="K95" s="37" t="s">
        <v>87</v>
      </c>
      <c r="L95" s="37" t="s">
        <v>118</v>
      </c>
      <c r="M95" s="37" t="s">
        <v>1028</v>
      </c>
      <c r="N95" s="37" t="s">
        <v>1029</v>
      </c>
      <c r="O95" s="37" t="s">
        <v>118</v>
      </c>
      <c r="P95" s="37" t="s">
        <v>204</v>
      </c>
      <c r="Q95" s="65" t="s">
        <v>221</v>
      </c>
      <c r="R95" s="66">
        <v>7271</v>
      </c>
      <c r="S95" s="66">
        <v>7271</v>
      </c>
      <c r="T95" s="66">
        <v>104.44230504745001</v>
      </c>
      <c r="U95" s="89">
        <v>9326</v>
      </c>
      <c r="V95" s="36">
        <v>7271</v>
      </c>
      <c r="W95" s="65" t="s">
        <v>134</v>
      </c>
    </row>
    <row r="96" spans="1:23" s="38" customFormat="1" ht="45" x14ac:dyDescent="0.2">
      <c r="A96" s="35" t="s">
        <v>86</v>
      </c>
      <c r="B96" s="36" t="s">
        <v>337</v>
      </c>
      <c r="C96" s="86" t="s">
        <v>338</v>
      </c>
      <c r="D96" s="86" t="s">
        <v>339</v>
      </c>
      <c r="E96" s="37" t="s">
        <v>340</v>
      </c>
      <c r="F96" s="34">
        <v>0</v>
      </c>
      <c r="G96" s="34">
        <v>0</v>
      </c>
      <c r="H96" s="34">
        <v>0</v>
      </c>
      <c r="I96" s="34">
        <v>0</v>
      </c>
      <c r="J96" s="34">
        <v>0</v>
      </c>
      <c r="K96" s="37" t="s">
        <v>87</v>
      </c>
      <c r="L96" s="37" t="s">
        <v>119</v>
      </c>
      <c r="M96" s="37" t="s">
        <v>1030</v>
      </c>
      <c r="N96" s="37" t="s">
        <v>346</v>
      </c>
      <c r="O96" s="37" t="s">
        <v>119</v>
      </c>
      <c r="P96" s="37" t="s">
        <v>204</v>
      </c>
      <c r="Q96" s="65" t="s">
        <v>222</v>
      </c>
      <c r="R96" s="66">
        <v>18</v>
      </c>
      <c r="S96" s="66">
        <v>18</v>
      </c>
      <c r="T96" s="66">
        <v>100.0000000000006</v>
      </c>
      <c r="U96" s="36">
        <v>18</v>
      </c>
      <c r="V96" s="36">
        <v>18</v>
      </c>
      <c r="W96" s="65" t="s">
        <v>215</v>
      </c>
    </row>
    <row r="97" spans="1:23" s="38" customFormat="1" ht="45" x14ac:dyDescent="0.2">
      <c r="A97" s="35" t="s">
        <v>86</v>
      </c>
      <c r="B97" s="36" t="s">
        <v>337</v>
      </c>
      <c r="C97" s="86" t="s">
        <v>338</v>
      </c>
      <c r="D97" s="86" t="s">
        <v>339</v>
      </c>
      <c r="E97" s="37" t="s">
        <v>340</v>
      </c>
      <c r="F97" s="34">
        <v>0</v>
      </c>
      <c r="G97" s="34">
        <v>0</v>
      </c>
      <c r="H97" s="34">
        <v>0</v>
      </c>
      <c r="I97" s="34">
        <v>0</v>
      </c>
      <c r="J97" s="34">
        <v>0</v>
      </c>
      <c r="K97" s="37" t="s">
        <v>87</v>
      </c>
      <c r="L97" s="37" t="s">
        <v>127</v>
      </c>
      <c r="M97" s="37" t="s">
        <v>348</v>
      </c>
      <c r="N97" s="37" t="s">
        <v>223</v>
      </c>
      <c r="O97" s="37" t="s">
        <v>127</v>
      </c>
      <c r="P97" s="37" t="s">
        <v>204</v>
      </c>
      <c r="Q97" s="65" t="s">
        <v>123</v>
      </c>
      <c r="R97" s="66">
        <v>4905</v>
      </c>
      <c r="S97" s="66">
        <v>4905</v>
      </c>
      <c r="T97" s="66">
        <v>8.7461773700305994</v>
      </c>
      <c r="U97" s="89">
        <v>1455</v>
      </c>
      <c r="V97" s="36">
        <v>4905</v>
      </c>
      <c r="W97" s="65" t="s">
        <v>134</v>
      </c>
    </row>
    <row r="98" spans="1:23" s="38" customFormat="1" ht="45" x14ac:dyDescent="0.2">
      <c r="A98" s="35" t="s">
        <v>86</v>
      </c>
      <c r="B98" s="36" t="s">
        <v>337</v>
      </c>
      <c r="C98" s="86" t="s">
        <v>338</v>
      </c>
      <c r="D98" s="86" t="s">
        <v>339</v>
      </c>
      <c r="E98" s="37" t="s">
        <v>340</v>
      </c>
      <c r="F98" s="34">
        <v>0</v>
      </c>
      <c r="G98" s="34">
        <v>0</v>
      </c>
      <c r="H98" s="34">
        <v>0</v>
      </c>
      <c r="I98" s="34">
        <v>0</v>
      </c>
      <c r="J98" s="34">
        <v>0</v>
      </c>
      <c r="K98" s="37" t="s">
        <v>87</v>
      </c>
      <c r="L98" s="37" t="s">
        <v>129</v>
      </c>
      <c r="M98" s="37" t="s">
        <v>1031</v>
      </c>
      <c r="N98" s="37" t="s">
        <v>346</v>
      </c>
      <c r="O98" s="37" t="s">
        <v>129</v>
      </c>
      <c r="P98" s="37" t="s">
        <v>204</v>
      </c>
      <c r="Q98" s="65" t="s">
        <v>124</v>
      </c>
      <c r="R98" s="66">
        <v>77</v>
      </c>
      <c r="S98" s="66">
        <v>77</v>
      </c>
      <c r="T98" s="66">
        <v>31.168831168830803</v>
      </c>
      <c r="U98" s="36">
        <v>24</v>
      </c>
      <c r="V98" s="36">
        <v>77</v>
      </c>
      <c r="W98" s="65" t="s">
        <v>215</v>
      </c>
    </row>
    <row r="99" spans="1:23" s="38" customFormat="1" ht="45" x14ac:dyDescent="0.2">
      <c r="A99" s="35" t="s">
        <v>86</v>
      </c>
      <c r="B99" s="36" t="s">
        <v>337</v>
      </c>
      <c r="C99" s="86" t="s">
        <v>338</v>
      </c>
      <c r="D99" s="86" t="s">
        <v>339</v>
      </c>
      <c r="E99" s="37" t="s">
        <v>340</v>
      </c>
      <c r="F99" s="34">
        <v>0</v>
      </c>
      <c r="G99" s="34">
        <v>0</v>
      </c>
      <c r="H99" s="34">
        <v>0</v>
      </c>
      <c r="I99" s="34">
        <v>0</v>
      </c>
      <c r="J99" s="34">
        <v>0</v>
      </c>
      <c r="K99" s="37" t="s">
        <v>87</v>
      </c>
      <c r="L99" s="37" t="s">
        <v>131</v>
      </c>
      <c r="M99" s="37" t="s">
        <v>1032</v>
      </c>
      <c r="N99" s="37" t="s">
        <v>1033</v>
      </c>
      <c r="O99" s="37" t="s">
        <v>131</v>
      </c>
      <c r="P99" s="37" t="s">
        <v>204</v>
      </c>
      <c r="Q99" s="65" t="s">
        <v>125</v>
      </c>
      <c r="R99" s="66">
        <v>144</v>
      </c>
      <c r="S99" s="66">
        <v>144</v>
      </c>
      <c r="T99" s="66">
        <v>0</v>
      </c>
      <c r="U99" s="89">
        <v>145</v>
      </c>
      <c r="V99" s="36">
        <v>144</v>
      </c>
      <c r="W99" s="65" t="s">
        <v>134</v>
      </c>
    </row>
    <row r="100" spans="1:23" s="38" customFormat="1" ht="45" x14ac:dyDescent="0.2">
      <c r="A100" s="35" t="s">
        <v>86</v>
      </c>
      <c r="B100" s="36" t="s">
        <v>337</v>
      </c>
      <c r="C100" s="86" t="s">
        <v>338</v>
      </c>
      <c r="D100" s="86" t="s">
        <v>339</v>
      </c>
      <c r="E100" s="37" t="s">
        <v>340</v>
      </c>
      <c r="F100" s="34">
        <v>0</v>
      </c>
      <c r="G100" s="34">
        <v>0</v>
      </c>
      <c r="H100" s="34">
        <v>0</v>
      </c>
      <c r="I100" s="34">
        <v>0</v>
      </c>
      <c r="J100" s="34">
        <v>0</v>
      </c>
      <c r="K100" s="37" t="s">
        <v>87</v>
      </c>
      <c r="L100" s="37" t="s">
        <v>133</v>
      </c>
      <c r="M100" s="37" t="s">
        <v>1034</v>
      </c>
      <c r="N100" s="37" t="s">
        <v>346</v>
      </c>
      <c r="O100" s="37" t="s">
        <v>133</v>
      </c>
      <c r="P100" s="37" t="s">
        <v>204</v>
      </c>
      <c r="Q100" s="65" t="s">
        <v>126</v>
      </c>
      <c r="R100" s="66">
        <v>6</v>
      </c>
      <c r="S100" s="66">
        <v>6</v>
      </c>
      <c r="T100" s="66">
        <v>66.666666666666003</v>
      </c>
      <c r="U100" s="36">
        <v>4</v>
      </c>
      <c r="V100" s="36">
        <v>6</v>
      </c>
      <c r="W100" s="65" t="s">
        <v>215</v>
      </c>
    </row>
    <row r="101" spans="1:23" s="38" customFormat="1" ht="56.25" x14ac:dyDescent="0.2">
      <c r="A101" s="35" t="s">
        <v>86</v>
      </c>
      <c r="B101" s="36" t="s">
        <v>337</v>
      </c>
      <c r="C101" s="86" t="s">
        <v>338</v>
      </c>
      <c r="D101" s="86" t="s">
        <v>339</v>
      </c>
      <c r="E101" s="37" t="s">
        <v>340</v>
      </c>
      <c r="F101" s="34">
        <v>0</v>
      </c>
      <c r="G101" s="34">
        <v>0</v>
      </c>
      <c r="H101" s="34">
        <v>0</v>
      </c>
      <c r="I101" s="34">
        <v>0</v>
      </c>
      <c r="J101" s="34">
        <v>0</v>
      </c>
      <c r="K101" s="37" t="s">
        <v>87</v>
      </c>
      <c r="L101" s="37" t="s">
        <v>140</v>
      </c>
      <c r="M101" s="37" t="s">
        <v>349</v>
      </c>
      <c r="N101" s="37" t="s">
        <v>350</v>
      </c>
      <c r="O101" s="37" t="s">
        <v>140</v>
      </c>
      <c r="P101" s="37" t="s">
        <v>204</v>
      </c>
      <c r="Q101" s="65" t="s">
        <v>128</v>
      </c>
      <c r="R101" s="66">
        <v>14735</v>
      </c>
      <c r="S101" s="66">
        <v>14735</v>
      </c>
      <c r="T101" s="66">
        <v>6.7865626060400003E-2</v>
      </c>
      <c r="U101" s="89">
        <v>3060</v>
      </c>
      <c r="V101" s="36">
        <v>14735</v>
      </c>
      <c r="W101" s="65" t="s">
        <v>134</v>
      </c>
    </row>
    <row r="102" spans="1:23" s="38" customFormat="1" ht="45" x14ac:dyDescent="0.2">
      <c r="A102" s="35" t="s">
        <v>86</v>
      </c>
      <c r="B102" s="36" t="s">
        <v>337</v>
      </c>
      <c r="C102" s="86" t="s">
        <v>338</v>
      </c>
      <c r="D102" s="86" t="s">
        <v>339</v>
      </c>
      <c r="E102" s="37" t="s">
        <v>340</v>
      </c>
      <c r="F102" s="34">
        <v>0</v>
      </c>
      <c r="G102" s="34">
        <v>0</v>
      </c>
      <c r="H102" s="34">
        <v>0</v>
      </c>
      <c r="I102" s="34">
        <v>0</v>
      </c>
      <c r="J102" s="34">
        <v>0</v>
      </c>
      <c r="K102" s="37" t="s">
        <v>87</v>
      </c>
      <c r="L102" s="37" t="s">
        <v>141</v>
      </c>
      <c r="M102" s="37" t="s">
        <v>1035</v>
      </c>
      <c r="N102" s="37" t="s">
        <v>346</v>
      </c>
      <c r="O102" s="37" t="s">
        <v>141</v>
      </c>
      <c r="P102" s="37" t="s">
        <v>204</v>
      </c>
      <c r="Q102" s="65" t="s">
        <v>130</v>
      </c>
      <c r="R102" s="66">
        <v>1</v>
      </c>
      <c r="S102" s="66">
        <v>1</v>
      </c>
      <c r="T102" s="66">
        <v>1200</v>
      </c>
      <c r="U102" s="36">
        <v>12</v>
      </c>
      <c r="V102" s="36">
        <v>1</v>
      </c>
      <c r="W102" s="65" t="s">
        <v>215</v>
      </c>
    </row>
    <row r="103" spans="1:23" s="38" customFormat="1" ht="56.25" x14ac:dyDescent="0.2">
      <c r="A103" s="35" t="s">
        <v>86</v>
      </c>
      <c r="B103" s="36" t="s">
        <v>337</v>
      </c>
      <c r="C103" s="86" t="s">
        <v>338</v>
      </c>
      <c r="D103" s="86" t="s">
        <v>339</v>
      </c>
      <c r="E103" s="37" t="s">
        <v>340</v>
      </c>
      <c r="F103" s="34">
        <v>0</v>
      </c>
      <c r="G103" s="34">
        <v>0</v>
      </c>
      <c r="H103" s="34">
        <v>0</v>
      </c>
      <c r="I103" s="34">
        <v>0</v>
      </c>
      <c r="J103" s="34">
        <v>0</v>
      </c>
      <c r="K103" s="37" t="s">
        <v>87</v>
      </c>
      <c r="L103" s="37" t="s">
        <v>142</v>
      </c>
      <c r="M103" s="37" t="s">
        <v>170</v>
      </c>
      <c r="N103" s="37" t="s">
        <v>351</v>
      </c>
      <c r="O103" s="37" t="s">
        <v>142</v>
      </c>
      <c r="P103" s="37" t="s">
        <v>204</v>
      </c>
      <c r="Q103" s="65" t="s">
        <v>132</v>
      </c>
      <c r="R103" s="66">
        <v>6264</v>
      </c>
      <c r="S103" s="66">
        <v>6264</v>
      </c>
      <c r="T103" s="66">
        <v>79.885057471264005</v>
      </c>
      <c r="U103" s="89">
        <v>8610</v>
      </c>
      <c r="V103" s="36">
        <v>6264</v>
      </c>
      <c r="W103" s="65" t="s">
        <v>134</v>
      </c>
    </row>
    <row r="104" spans="1:23" s="38" customFormat="1" ht="45" x14ac:dyDescent="0.2">
      <c r="A104" s="35" t="s">
        <v>86</v>
      </c>
      <c r="B104" s="36" t="s">
        <v>337</v>
      </c>
      <c r="C104" s="86" t="s">
        <v>338</v>
      </c>
      <c r="D104" s="86" t="s">
        <v>339</v>
      </c>
      <c r="E104" s="37" t="s">
        <v>340</v>
      </c>
      <c r="F104" s="34">
        <v>0</v>
      </c>
      <c r="G104" s="34">
        <v>0</v>
      </c>
      <c r="H104" s="34">
        <v>0</v>
      </c>
      <c r="I104" s="34">
        <v>0</v>
      </c>
      <c r="J104" s="34">
        <v>0</v>
      </c>
      <c r="K104" s="37" t="s">
        <v>87</v>
      </c>
      <c r="L104" s="37" t="s">
        <v>143</v>
      </c>
      <c r="M104" s="37" t="s">
        <v>1036</v>
      </c>
      <c r="N104" s="37" t="s">
        <v>346</v>
      </c>
      <c r="O104" s="37" t="s">
        <v>143</v>
      </c>
      <c r="P104" s="37" t="s">
        <v>204</v>
      </c>
      <c r="Q104" s="65" t="s">
        <v>171</v>
      </c>
      <c r="R104" s="66">
        <v>15</v>
      </c>
      <c r="S104" s="66">
        <v>15</v>
      </c>
      <c r="T104" s="66">
        <v>126.6666666666667</v>
      </c>
      <c r="U104" s="36">
        <v>19</v>
      </c>
      <c r="V104" s="36">
        <v>15</v>
      </c>
      <c r="W104" s="65" t="s">
        <v>215</v>
      </c>
    </row>
    <row r="105" spans="1:23" s="38" customFormat="1" ht="56.25" x14ac:dyDescent="0.2">
      <c r="A105" s="35" t="s">
        <v>86</v>
      </c>
      <c r="B105" s="36" t="s">
        <v>337</v>
      </c>
      <c r="C105" s="86" t="s">
        <v>338</v>
      </c>
      <c r="D105" s="86" t="s">
        <v>339</v>
      </c>
      <c r="E105" s="37" t="s">
        <v>340</v>
      </c>
      <c r="F105" s="45">
        <v>0</v>
      </c>
      <c r="G105" s="45">
        <v>0</v>
      </c>
      <c r="H105" s="45">
        <v>0</v>
      </c>
      <c r="I105" s="45">
        <v>0</v>
      </c>
      <c r="J105" s="45">
        <v>0</v>
      </c>
      <c r="K105" s="37" t="s">
        <v>87</v>
      </c>
      <c r="L105" s="37" t="s">
        <v>144</v>
      </c>
      <c r="M105" s="37" t="s">
        <v>1037</v>
      </c>
      <c r="N105" s="37" t="s">
        <v>352</v>
      </c>
      <c r="O105" s="37" t="s">
        <v>144</v>
      </c>
      <c r="P105" s="37" t="s">
        <v>204</v>
      </c>
      <c r="Q105" s="65" t="s">
        <v>224</v>
      </c>
      <c r="R105" s="66">
        <v>168</v>
      </c>
      <c r="S105" s="66">
        <v>168</v>
      </c>
      <c r="T105" s="66">
        <v>0</v>
      </c>
      <c r="U105" s="89">
        <v>1710</v>
      </c>
      <c r="V105" s="36">
        <v>168</v>
      </c>
      <c r="W105" s="65" t="s">
        <v>134</v>
      </c>
    </row>
    <row r="106" spans="1:23" s="38" customFormat="1" ht="56.25" x14ac:dyDescent="0.2">
      <c r="A106" s="35" t="s">
        <v>86</v>
      </c>
      <c r="B106" s="36" t="s">
        <v>337</v>
      </c>
      <c r="C106" s="86" t="s">
        <v>338</v>
      </c>
      <c r="D106" s="86" t="s">
        <v>339</v>
      </c>
      <c r="E106" s="37" t="s">
        <v>340</v>
      </c>
      <c r="F106" s="34">
        <v>0</v>
      </c>
      <c r="G106" s="45">
        <v>0</v>
      </c>
      <c r="H106" s="45">
        <v>0</v>
      </c>
      <c r="I106" s="45">
        <v>0</v>
      </c>
      <c r="J106" s="45">
        <v>0</v>
      </c>
      <c r="K106" s="37" t="s">
        <v>87</v>
      </c>
      <c r="L106" s="37" t="s">
        <v>145</v>
      </c>
      <c r="M106" s="37" t="s">
        <v>1038</v>
      </c>
      <c r="N106" s="37" t="s">
        <v>346</v>
      </c>
      <c r="O106" s="37" t="s">
        <v>145</v>
      </c>
      <c r="P106" s="37" t="s">
        <v>204</v>
      </c>
      <c r="Q106" s="65" t="s">
        <v>225</v>
      </c>
      <c r="R106" s="66">
        <v>55</v>
      </c>
      <c r="S106" s="66">
        <v>55</v>
      </c>
      <c r="T106" s="66">
        <v>9.0909090909091006</v>
      </c>
      <c r="U106" s="89">
        <v>5</v>
      </c>
      <c r="V106" s="36">
        <v>55</v>
      </c>
      <c r="W106" s="65" t="s">
        <v>215</v>
      </c>
    </row>
    <row r="107" spans="1:23" s="38" customFormat="1" ht="78.75" x14ac:dyDescent="0.2">
      <c r="A107" s="35" t="s">
        <v>86</v>
      </c>
      <c r="B107" s="36" t="s">
        <v>353</v>
      </c>
      <c r="C107" s="86" t="s">
        <v>354</v>
      </c>
      <c r="D107" s="86" t="s">
        <v>355</v>
      </c>
      <c r="E107" s="37" t="s">
        <v>356</v>
      </c>
      <c r="F107" s="45">
        <v>7138783.6900000004</v>
      </c>
      <c r="G107" s="45">
        <v>8686199.790000001</v>
      </c>
      <c r="H107" s="45">
        <v>0</v>
      </c>
      <c r="I107" s="45">
        <v>7633443.8200000012</v>
      </c>
      <c r="J107" s="45">
        <v>7473769.8200000012</v>
      </c>
      <c r="K107" s="37" t="s">
        <v>87</v>
      </c>
      <c r="L107" s="37" t="s">
        <v>27</v>
      </c>
      <c r="M107" s="37" t="s">
        <v>707</v>
      </c>
      <c r="N107" s="37" t="s">
        <v>1039</v>
      </c>
      <c r="O107" s="37" t="s">
        <v>27</v>
      </c>
      <c r="P107" s="37" t="s">
        <v>204</v>
      </c>
      <c r="Q107" s="65" t="s">
        <v>1040</v>
      </c>
      <c r="R107" s="66">
        <v>1400</v>
      </c>
      <c r="S107" s="66">
        <v>1400</v>
      </c>
      <c r="T107" s="66">
        <v>118.21428571429</v>
      </c>
      <c r="U107" s="89">
        <v>1655</v>
      </c>
      <c r="V107" s="36">
        <v>1400</v>
      </c>
      <c r="W107" s="65" t="s">
        <v>709</v>
      </c>
    </row>
    <row r="108" spans="1:23" s="38" customFormat="1" ht="67.5" x14ac:dyDescent="0.2">
      <c r="A108" s="35" t="s">
        <v>86</v>
      </c>
      <c r="B108" s="36" t="s">
        <v>353</v>
      </c>
      <c r="C108" s="86" t="s">
        <v>354</v>
      </c>
      <c r="D108" s="86" t="s">
        <v>355</v>
      </c>
      <c r="E108" s="37" t="s">
        <v>356</v>
      </c>
      <c r="F108" s="45">
        <v>7138783.6900000004</v>
      </c>
      <c r="G108" s="45">
        <v>8686199.790000001</v>
      </c>
      <c r="H108" s="45">
        <v>0</v>
      </c>
      <c r="I108" s="45">
        <v>7633443.8200000012</v>
      </c>
      <c r="J108" s="45">
        <v>7473769.8200000012</v>
      </c>
      <c r="K108" s="37" t="s">
        <v>87</v>
      </c>
      <c r="L108" s="37" t="s">
        <v>88</v>
      </c>
      <c r="M108" s="37" t="s">
        <v>710</v>
      </c>
      <c r="N108" s="37" t="s">
        <v>708</v>
      </c>
      <c r="O108" s="37" t="s">
        <v>88</v>
      </c>
      <c r="P108" s="37" t="s">
        <v>204</v>
      </c>
      <c r="Q108" s="65" t="s">
        <v>1041</v>
      </c>
      <c r="R108" s="66">
        <v>1400</v>
      </c>
      <c r="S108" s="66">
        <v>1400</v>
      </c>
      <c r="T108" s="66">
        <v>118.21428571429</v>
      </c>
      <c r="U108" s="36">
        <v>1655</v>
      </c>
      <c r="V108" s="36">
        <v>1400</v>
      </c>
      <c r="W108" s="65" t="s">
        <v>709</v>
      </c>
    </row>
    <row r="109" spans="1:23" s="38" customFormat="1" ht="45" x14ac:dyDescent="0.2">
      <c r="A109" s="35" t="s">
        <v>86</v>
      </c>
      <c r="B109" s="36" t="s">
        <v>353</v>
      </c>
      <c r="C109" s="86" t="s">
        <v>354</v>
      </c>
      <c r="D109" s="86" t="s">
        <v>355</v>
      </c>
      <c r="E109" s="37" t="s">
        <v>356</v>
      </c>
      <c r="F109" s="34">
        <v>0</v>
      </c>
      <c r="G109" s="34">
        <v>0</v>
      </c>
      <c r="H109" s="34">
        <v>0</v>
      </c>
      <c r="I109" s="34">
        <v>0</v>
      </c>
      <c r="J109" s="34">
        <v>0</v>
      </c>
      <c r="K109" s="37" t="s">
        <v>87</v>
      </c>
      <c r="L109" s="37" t="s">
        <v>89</v>
      </c>
      <c r="M109" s="37" t="s">
        <v>1042</v>
      </c>
      <c r="N109" s="37" t="s">
        <v>1043</v>
      </c>
      <c r="O109" s="37" t="s">
        <v>89</v>
      </c>
      <c r="P109" s="37" t="s">
        <v>204</v>
      </c>
      <c r="Q109" s="65" t="s">
        <v>1044</v>
      </c>
      <c r="R109" s="66">
        <v>350</v>
      </c>
      <c r="S109" s="66">
        <v>350</v>
      </c>
      <c r="T109" s="66">
        <v>82.857142857143003</v>
      </c>
      <c r="U109" s="36">
        <v>313</v>
      </c>
      <c r="V109" s="36">
        <v>350</v>
      </c>
      <c r="W109" s="65" t="s">
        <v>1045</v>
      </c>
    </row>
    <row r="110" spans="1:23" s="38" customFormat="1" ht="45" x14ac:dyDescent="0.2">
      <c r="A110" s="35" t="s">
        <v>86</v>
      </c>
      <c r="B110" s="36" t="s">
        <v>353</v>
      </c>
      <c r="C110" s="86" t="s">
        <v>354</v>
      </c>
      <c r="D110" s="86" t="s">
        <v>355</v>
      </c>
      <c r="E110" s="37" t="s">
        <v>356</v>
      </c>
      <c r="F110" s="34">
        <v>0</v>
      </c>
      <c r="G110" s="34">
        <v>0</v>
      </c>
      <c r="H110" s="34">
        <v>0</v>
      </c>
      <c r="I110" s="34">
        <v>0</v>
      </c>
      <c r="J110" s="34">
        <v>0</v>
      </c>
      <c r="K110" s="37" t="s">
        <v>87</v>
      </c>
      <c r="L110" s="37" t="s">
        <v>91</v>
      </c>
      <c r="M110" s="37" t="s">
        <v>1046</v>
      </c>
      <c r="N110" s="37" t="s">
        <v>165</v>
      </c>
      <c r="O110" s="37" t="s">
        <v>91</v>
      </c>
      <c r="P110" s="37" t="s">
        <v>204</v>
      </c>
      <c r="Q110" s="65" t="s">
        <v>1047</v>
      </c>
      <c r="R110" s="66">
        <v>187</v>
      </c>
      <c r="S110" s="66">
        <v>187</v>
      </c>
      <c r="T110" s="66">
        <v>91.443850267379389</v>
      </c>
      <c r="U110" s="36">
        <v>171</v>
      </c>
      <c r="V110" s="36">
        <v>187</v>
      </c>
      <c r="W110" s="65" t="s">
        <v>1045</v>
      </c>
    </row>
    <row r="111" spans="1:23" s="38" customFormat="1" ht="45" x14ac:dyDescent="0.2">
      <c r="A111" s="35" t="s">
        <v>86</v>
      </c>
      <c r="B111" s="36" t="s">
        <v>353</v>
      </c>
      <c r="C111" s="86" t="s">
        <v>354</v>
      </c>
      <c r="D111" s="86" t="s">
        <v>355</v>
      </c>
      <c r="E111" s="37" t="s">
        <v>356</v>
      </c>
      <c r="F111" s="34">
        <v>0</v>
      </c>
      <c r="G111" s="34">
        <v>0</v>
      </c>
      <c r="H111" s="34">
        <v>0</v>
      </c>
      <c r="I111" s="34">
        <v>0</v>
      </c>
      <c r="J111" s="34">
        <v>0</v>
      </c>
      <c r="K111" s="37" t="s">
        <v>87</v>
      </c>
      <c r="L111" s="37" t="s">
        <v>92</v>
      </c>
      <c r="M111" s="37" t="s">
        <v>1048</v>
      </c>
      <c r="N111" s="37" t="s">
        <v>711</v>
      </c>
      <c r="O111" s="37" t="s">
        <v>92</v>
      </c>
      <c r="P111" s="37" t="s">
        <v>204</v>
      </c>
      <c r="Q111" s="65" t="s">
        <v>1049</v>
      </c>
      <c r="R111" s="66">
        <v>60</v>
      </c>
      <c r="S111" s="66">
        <v>60</v>
      </c>
      <c r="T111" s="66">
        <v>44.999999999999702</v>
      </c>
      <c r="U111" s="36">
        <v>27</v>
      </c>
      <c r="V111" s="36">
        <v>60</v>
      </c>
      <c r="W111" s="65" t="s">
        <v>1045</v>
      </c>
    </row>
    <row r="112" spans="1:23" s="38" customFormat="1" ht="45" x14ac:dyDescent="0.2">
      <c r="A112" s="35" t="s">
        <v>86</v>
      </c>
      <c r="B112" s="36" t="s">
        <v>353</v>
      </c>
      <c r="C112" s="86" t="s">
        <v>354</v>
      </c>
      <c r="D112" s="86" t="s">
        <v>355</v>
      </c>
      <c r="E112" s="37" t="s">
        <v>356</v>
      </c>
      <c r="F112" s="34">
        <v>0</v>
      </c>
      <c r="G112" s="34">
        <v>0</v>
      </c>
      <c r="H112" s="34">
        <v>0</v>
      </c>
      <c r="I112" s="34">
        <v>0</v>
      </c>
      <c r="J112" s="34">
        <v>0</v>
      </c>
      <c r="K112" s="37" t="s">
        <v>87</v>
      </c>
      <c r="L112" s="37" t="s">
        <v>99</v>
      </c>
      <c r="M112" s="37" t="s">
        <v>1050</v>
      </c>
      <c r="N112" s="37" t="s">
        <v>1051</v>
      </c>
      <c r="O112" s="37" t="s">
        <v>99</v>
      </c>
      <c r="P112" s="37" t="s">
        <v>204</v>
      </c>
      <c r="Q112" s="65" t="s">
        <v>1049</v>
      </c>
      <c r="R112" s="66">
        <v>60</v>
      </c>
      <c r="S112" s="66">
        <v>60</v>
      </c>
      <c r="T112" s="66">
        <v>126.666666666667</v>
      </c>
      <c r="U112" s="36">
        <v>76</v>
      </c>
      <c r="V112" s="36">
        <v>60</v>
      </c>
      <c r="W112" s="65" t="s">
        <v>1045</v>
      </c>
    </row>
    <row r="113" spans="1:23" s="38" customFormat="1" ht="45" x14ac:dyDescent="0.2">
      <c r="A113" s="35" t="s">
        <v>86</v>
      </c>
      <c r="B113" s="36" t="s">
        <v>353</v>
      </c>
      <c r="C113" s="86" t="s">
        <v>354</v>
      </c>
      <c r="D113" s="86" t="s">
        <v>355</v>
      </c>
      <c r="E113" s="37" t="s">
        <v>356</v>
      </c>
      <c r="F113" s="34">
        <v>0</v>
      </c>
      <c r="G113" s="34">
        <v>0</v>
      </c>
      <c r="H113" s="34">
        <v>0</v>
      </c>
      <c r="I113" s="34">
        <v>0</v>
      </c>
      <c r="J113" s="34">
        <v>0</v>
      </c>
      <c r="K113" s="37" t="s">
        <v>87</v>
      </c>
      <c r="L113" s="37" t="s">
        <v>106</v>
      </c>
      <c r="M113" s="37" t="s">
        <v>1052</v>
      </c>
      <c r="N113" s="37" t="s">
        <v>1053</v>
      </c>
      <c r="O113" s="37" t="s">
        <v>106</v>
      </c>
      <c r="P113" s="37" t="s">
        <v>204</v>
      </c>
      <c r="Q113" s="65" t="s">
        <v>1054</v>
      </c>
      <c r="R113" s="66">
        <v>30</v>
      </c>
      <c r="S113" s="66">
        <v>30</v>
      </c>
      <c r="T113" s="66">
        <v>50</v>
      </c>
      <c r="U113" s="36">
        <v>15</v>
      </c>
      <c r="V113" s="36">
        <v>30</v>
      </c>
      <c r="W113" s="65" t="s">
        <v>1055</v>
      </c>
    </row>
    <row r="114" spans="1:23" s="38" customFormat="1" ht="45" x14ac:dyDescent="0.2">
      <c r="A114" s="35" t="s">
        <v>86</v>
      </c>
      <c r="B114" s="36" t="s">
        <v>353</v>
      </c>
      <c r="C114" s="86" t="s">
        <v>354</v>
      </c>
      <c r="D114" s="86" t="s">
        <v>355</v>
      </c>
      <c r="E114" s="37" t="s">
        <v>356</v>
      </c>
      <c r="F114" s="34">
        <v>0</v>
      </c>
      <c r="G114" s="34">
        <v>0</v>
      </c>
      <c r="H114" s="34">
        <v>0</v>
      </c>
      <c r="I114" s="34">
        <v>0</v>
      </c>
      <c r="J114" s="34">
        <v>0</v>
      </c>
      <c r="K114" s="37" t="s">
        <v>87</v>
      </c>
      <c r="L114" s="37" t="s">
        <v>93</v>
      </c>
      <c r="M114" s="37" t="s">
        <v>1056</v>
      </c>
      <c r="N114" s="37" t="s">
        <v>1057</v>
      </c>
      <c r="O114" s="37" t="s">
        <v>93</v>
      </c>
      <c r="P114" s="37" t="s">
        <v>204</v>
      </c>
      <c r="Q114" s="65" t="s">
        <v>1058</v>
      </c>
      <c r="R114" s="66">
        <v>1318</v>
      </c>
      <c r="S114" s="66">
        <v>1318</v>
      </c>
      <c r="T114" s="66">
        <v>32.245827010622001</v>
      </c>
      <c r="U114" s="36">
        <v>2113</v>
      </c>
      <c r="V114" s="36">
        <v>1318</v>
      </c>
      <c r="W114" s="65" t="s">
        <v>1059</v>
      </c>
    </row>
    <row r="115" spans="1:23" s="38" customFormat="1" ht="45" x14ac:dyDescent="0.2">
      <c r="A115" s="35" t="s">
        <v>86</v>
      </c>
      <c r="B115" s="36" t="s">
        <v>353</v>
      </c>
      <c r="C115" s="86" t="s">
        <v>354</v>
      </c>
      <c r="D115" s="86" t="s">
        <v>355</v>
      </c>
      <c r="E115" s="37" t="s">
        <v>356</v>
      </c>
      <c r="F115" s="34">
        <v>0</v>
      </c>
      <c r="G115" s="34">
        <v>0</v>
      </c>
      <c r="H115" s="34">
        <v>0</v>
      </c>
      <c r="I115" s="34">
        <v>0</v>
      </c>
      <c r="J115" s="34">
        <v>0</v>
      </c>
      <c r="K115" s="37" t="s">
        <v>87</v>
      </c>
      <c r="L115" s="37" t="s">
        <v>94</v>
      </c>
      <c r="M115" s="37" t="s">
        <v>1060</v>
      </c>
      <c r="N115" s="37" t="s">
        <v>1061</v>
      </c>
      <c r="O115" s="37" t="s">
        <v>94</v>
      </c>
      <c r="P115" s="37" t="s">
        <v>204</v>
      </c>
      <c r="Q115" s="65" t="s">
        <v>1062</v>
      </c>
      <c r="R115" s="66">
        <v>2984</v>
      </c>
      <c r="S115" s="66">
        <v>2984</v>
      </c>
      <c r="T115" s="66">
        <v>64.8458445040215</v>
      </c>
      <c r="U115" s="36">
        <v>1935</v>
      </c>
      <c r="V115" s="36">
        <v>2984</v>
      </c>
      <c r="W115" s="65" t="s">
        <v>1063</v>
      </c>
    </row>
    <row r="116" spans="1:23" s="38" customFormat="1" ht="45" x14ac:dyDescent="0.2">
      <c r="A116" s="35" t="s">
        <v>86</v>
      </c>
      <c r="B116" s="36" t="s">
        <v>353</v>
      </c>
      <c r="C116" s="86" t="s">
        <v>354</v>
      </c>
      <c r="D116" s="86" t="s">
        <v>355</v>
      </c>
      <c r="E116" s="37" t="s">
        <v>356</v>
      </c>
      <c r="F116" s="34">
        <v>0</v>
      </c>
      <c r="G116" s="34">
        <v>0</v>
      </c>
      <c r="H116" s="34">
        <v>0</v>
      </c>
      <c r="I116" s="34">
        <v>0</v>
      </c>
      <c r="J116" s="34">
        <v>0</v>
      </c>
      <c r="K116" s="37" t="s">
        <v>87</v>
      </c>
      <c r="L116" s="37" t="s">
        <v>95</v>
      </c>
      <c r="M116" s="37" t="s">
        <v>713</v>
      </c>
      <c r="N116" s="37" t="s">
        <v>714</v>
      </c>
      <c r="O116" s="37" t="s">
        <v>95</v>
      </c>
      <c r="P116" s="37" t="s">
        <v>204</v>
      </c>
      <c r="Q116" s="65" t="s">
        <v>1064</v>
      </c>
      <c r="R116" s="66">
        <v>1060</v>
      </c>
      <c r="S116" s="66">
        <v>1060</v>
      </c>
      <c r="T116" s="66">
        <v>138.11320754716999</v>
      </c>
      <c r="U116" s="36">
        <v>1464</v>
      </c>
      <c r="V116" s="36">
        <v>1060</v>
      </c>
      <c r="W116" s="65" t="s">
        <v>1065</v>
      </c>
    </row>
    <row r="117" spans="1:23" s="38" customFormat="1" ht="45" x14ac:dyDescent="0.2">
      <c r="A117" s="35" t="s">
        <v>86</v>
      </c>
      <c r="B117" s="36" t="s">
        <v>353</v>
      </c>
      <c r="C117" s="86" t="s">
        <v>354</v>
      </c>
      <c r="D117" s="86" t="s">
        <v>355</v>
      </c>
      <c r="E117" s="37" t="s">
        <v>356</v>
      </c>
      <c r="F117" s="34">
        <v>0</v>
      </c>
      <c r="G117" s="34">
        <v>0</v>
      </c>
      <c r="H117" s="34">
        <v>0</v>
      </c>
      <c r="I117" s="34">
        <v>0</v>
      </c>
      <c r="J117" s="34">
        <v>0</v>
      </c>
      <c r="K117" s="37" t="s">
        <v>87</v>
      </c>
      <c r="L117" s="37" t="s">
        <v>111</v>
      </c>
      <c r="M117" s="37" t="s">
        <v>715</v>
      </c>
      <c r="N117" s="37" t="s">
        <v>1066</v>
      </c>
      <c r="O117" s="37" t="s">
        <v>111</v>
      </c>
      <c r="P117" s="37" t="s">
        <v>204</v>
      </c>
      <c r="Q117" s="65" t="s">
        <v>1067</v>
      </c>
      <c r="R117" s="66">
        <v>204</v>
      </c>
      <c r="S117" s="66">
        <v>204</v>
      </c>
      <c r="T117" s="66">
        <v>122.54901960783999</v>
      </c>
      <c r="U117" s="36">
        <v>487</v>
      </c>
      <c r="V117" s="36">
        <v>204</v>
      </c>
      <c r="W117" s="65" t="s">
        <v>1068</v>
      </c>
    </row>
    <row r="118" spans="1:23" s="38" customFormat="1" ht="45" x14ac:dyDescent="0.2">
      <c r="A118" s="35" t="s">
        <v>86</v>
      </c>
      <c r="B118" s="36" t="s">
        <v>353</v>
      </c>
      <c r="C118" s="86" t="s">
        <v>354</v>
      </c>
      <c r="D118" s="86" t="s">
        <v>355</v>
      </c>
      <c r="E118" s="37" t="s">
        <v>356</v>
      </c>
      <c r="F118" s="34">
        <v>0</v>
      </c>
      <c r="G118" s="34">
        <v>0</v>
      </c>
      <c r="H118" s="34">
        <v>0</v>
      </c>
      <c r="I118" s="34">
        <v>0</v>
      </c>
      <c r="J118" s="34">
        <v>0</v>
      </c>
      <c r="K118" s="37" t="s">
        <v>87</v>
      </c>
      <c r="L118" s="37" t="s">
        <v>112</v>
      </c>
      <c r="M118" s="37" t="s">
        <v>1069</v>
      </c>
      <c r="N118" s="37" t="s">
        <v>1070</v>
      </c>
      <c r="O118" s="37" t="s">
        <v>112</v>
      </c>
      <c r="P118" s="37" t="s">
        <v>204</v>
      </c>
      <c r="Q118" s="65" t="s">
        <v>1071</v>
      </c>
      <c r="R118" s="66">
        <v>624</v>
      </c>
      <c r="S118" s="66">
        <v>624</v>
      </c>
      <c r="T118" s="66">
        <v>127.5641025641</v>
      </c>
      <c r="U118" s="36">
        <v>796</v>
      </c>
      <c r="V118" s="36">
        <v>624</v>
      </c>
      <c r="W118" s="65" t="s">
        <v>1072</v>
      </c>
    </row>
    <row r="119" spans="1:23" s="38" customFormat="1" ht="45" x14ac:dyDescent="0.2">
      <c r="A119" s="35" t="s">
        <v>86</v>
      </c>
      <c r="B119" s="36" t="s">
        <v>353</v>
      </c>
      <c r="C119" s="86" t="s">
        <v>354</v>
      </c>
      <c r="D119" s="86" t="s">
        <v>355</v>
      </c>
      <c r="E119" s="37" t="s">
        <v>356</v>
      </c>
      <c r="F119" s="34">
        <v>0</v>
      </c>
      <c r="G119" s="34">
        <v>0</v>
      </c>
      <c r="H119" s="34">
        <v>0</v>
      </c>
      <c r="I119" s="34">
        <v>0</v>
      </c>
      <c r="J119" s="34">
        <v>0</v>
      </c>
      <c r="K119" s="37" t="s">
        <v>87</v>
      </c>
      <c r="L119" s="37" t="s">
        <v>96</v>
      </c>
      <c r="M119" s="37" t="s">
        <v>1073</v>
      </c>
      <c r="N119" s="37" t="s">
        <v>1074</v>
      </c>
      <c r="O119" s="37" t="s">
        <v>96</v>
      </c>
      <c r="P119" s="37" t="s">
        <v>204</v>
      </c>
      <c r="Q119" s="65" t="s">
        <v>1062</v>
      </c>
      <c r="R119" s="66">
        <v>530</v>
      </c>
      <c r="S119" s="66">
        <v>530</v>
      </c>
      <c r="T119" s="66">
        <v>44.150943396225998</v>
      </c>
      <c r="U119" s="36">
        <v>497</v>
      </c>
      <c r="V119" s="36">
        <v>530</v>
      </c>
      <c r="W119" s="65" t="s">
        <v>1045</v>
      </c>
    </row>
    <row r="120" spans="1:23" s="38" customFormat="1" ht="45" x14ac:dyDescent="0.2">
      <c r="A120" s="35" t="s">
        <v>86</v>
      </c>
      <c r="B120" s="36" t="s">
        <v>353</v>
      </c>
      <c r="C120" s="86" t="s">
        <v>354</v>
      </c>
      <c r="D120" s="86" t="s">
        <v>355</v>
      </c>
      <c r="E120" s="37" t="s">
        <v>356</v>
      </c>
      <c r="F120" s="34">
        <v>0</v>
      </c>
      <c r="G120" s="34">
        <v>0</v>
      </c>
      <c r="H120" s="34">
        <v>0</v>
      </c>
      <c r="I120" s="34">
        <v>0</v>
      </c>
      <c r="J120" s="34">
        <v>0</v>
      </c>
      <c r="K120" s="37" t="s">
        <v>87</v>
      </c>
      <c r="L120" s="37" t="s">
        <v>97</v>
      </c>
      <c r="M120" s="37" t="s">
        <v>1075</v>
      </c>
      <c r="N120" s="37" t="s">
        <v>717</v>
      </c>
      <c r="O120" s="37" t="s">
        <v>97</v>
      </c>
      <c r="P120" s="37" t="s">
        <v>204</v>
      </c>
      <c r="Q120" s="65" t="s">
        <v>1076</v>
      </c>
      <c r="R120" s="66">
        <v>16</v>
      </c>
      <c r="S120" s="66">
        <v>16</v>
      </c>
      <c r="T120" s="66">
        <v>187.5</v>
      </c>
      <c r="U120" s="36">
        <v>30</v>
      </c>
      <c r="V120" s="36">
        <v>16</v>
      </c>
      <c r="W120" s="65" t="s">
        <v>1077</v>
      </c>
    </row>
    <row r="121" spans="1:23" s="38" customFormat="1" ht="45" x14ac:dyDescent="0.2">
      <c r="A121" s="35" t="s">
        <v>86</v>
      </c>
      <c r="B121" s="36" t="s">
        <v>353</v>
      </c>
      <c r="C121" s="86" t="s">
        <v>354</v>
      </c>
      <c r="D121" s="86" t="s">
        <v>355</v>
      </c>
      <c r="E121" s="37" t="s">
        <v>356</v>
      </c>
      <c r="F121" s="34">
        <v>0</v>
      </c>
      <c r="G121" s="34">
        <v>0</v>
      </c>
      <c r="H121" s="34">
        <v>0</v>
      </c>
      <c r="I121" s="34">
        <v>0</v>
      </c>
      <c r="J121" s="34">
        <v>0</v>
      </c>
      <c r="K121" s="37" t="s">
        <v>87</v>
      </c>
      <c r="L121" s="37" t="s">
        <v>98</v>
      </c>
      <c r="M121" s="37" t="s">
        <v>718</v>
      </c>
      <c r="N121" s="37" t="s">
        <v>1078</v>
      </c>
      <c r="O121" s="37" t="s">
        <v>98</v>
      </c>
      <c r="P121" s="37" t="s">
        <v>204</v>
      </c>
      <c r="Q121" s="65" t="s">
        <v>1062</v>
      </c>
      <c r="R121" s="66">
        <v>69</v>
      </c>
      <c r="S121" s="66">
        <v>69</v>
      </c>
      <c r="T121" s="66">
        <v>66.666666666666998</v>
      </c>
      <c r="U121" s="36">
        <v>46</v>
      </c>
      <c r="V121" s="36">
        <v>69</v>
      </c>
      <c r="W121" s="65" t="s">
        <v>1045</v>
      </c>
    </row>
    <row r="122" spans="1:23" s="38" customFormat="1" ht="45" x14ac:dyDescent="0.2">
      <c r="A122" s="35" t="s">
        <v>86</v>
      </c>
      <c r="B122" s="36" t="s">
        <v>353</v>
      </c>
      <c r="C122" s="86" t="s">
        <v>354</v>
      </c>
      <c r="D122" s="86" t="s">
        <v>355</v>
      </c>
      <c r="E122" s="37" t="s">
        <v>356</v>
      </c>
      <c r="F122" s="34">
        <v>0</v>
      </c>
      <c r="G122" s="34">
        <v>0</v>
      </c>
      <c r="H122" s="34">
        <v>0</v>
      </c>
      <c r="I122" s="34">
        <v>0</v>
      </c>
      <c r="J122" s="34">
        <v>0</v>
      </c>
      <c r="K122" s="37" t="s">
        <v>87</v>
      </c>
      <c r="L122" s="37" t="s">
        <v>116</v>
      </c>
      <c r="M122" s="37" t="s">
        <v>1079</v>
      </c>
      <c r="N122" s="37" t="s">
        <v>1080</v>
      </c>
      <c r="O122" s="37" t="s">
        <v>116</v>
      </c>
      <c r="P122" s="37" t="s">
        <v>204</v>
      </c>
      <c r="Q122" s="65" t="s">
        <v>1081</v>
      </c>
      <c r="R122" s="66">
        <v>23</v>
      </c>
      <c r="S122" s="66">
        <v>23</v>
      </c>
      <c r="T122" s="66">
        <v>78.260869565218002</v>
      </c>
      <c r="U122" s="36">
        <v>18</v>
      </c>
      <c r="V122" s="36">
        <v>23</v>
      </c>
      <c r="W122" s="65" t="s">
        <v>1082</v>
      </c>
    </row>
    <row r="123" spans="1:23" s="38" customFormat="1" ht="45" x14ac:dyDescent="0.2">
      <c r="A123" s="35" t="s">
        <v>86</v>
      </c>
      <c r="B123" s="36" t="s">
        <v>353</v>
      </c>
      <c r="C123" s="86" t="s">
        <v>354</v>
      </c>
      <c r="D123" s="86" t="s">
        <v>355</v>
      </c>
      <c r="E123" s="37" t="s">
        <v>356</v>
      </c>
      <c r="F123" s="34">
        <v>0</v>
      </c>
      <c r="G123" s="34">
        <v>0</v>
      </c>
      <c r="H123" s="34">
        <v>0</v>
      </c>
      <c r="I123" s="34">
        <v>0</v>
      </c>
      <c r="J123" s="34">
        <v>0</v>
      </c>
      <c r="K123" s="37" t="s">
        <v>87</v>
      </c>
      <c r="L123" s="37" t="s">
        <v>135</v>
      </c>
      <c r="M123" s="37" t="s">
        <v>719</v>
      </c>
      <c r="N123" s="37" t="s">
        <v>1083</v>
      </c>
      <c r="O123" s="37" t="s">
        <v>135</v>
      </c>
      <c r="P123" s="37" t="s">
        <v>204</v>
      </c>
      <c r="Q123" s="65" t="s">
        <v>1084</v>
      </c>
      <c r="R123" s="66">
        <v>1000</v>
      </c>
      <c r="S123" s="66">
        <v>1000</v>
      </c>
      <c r="T123" s="66">
        <v>41.099999999999994</v>
      </c>
      <c r="U123" s="36">
        <v>411</v>
      </c>
      <c r="V123" s="36">
        <v>1000</v>
      </c>
      <c r="W123" s="65" t="s">
        <v>1085</v>
      </c>
    </row>
    <row r="124" spans="1:23" s="38" customFormat="1" ht="45" x14ac:dyDescent="0.2">
      <c r="A124" s="35" t="s">
        <v>86</v>
      </c>
      <c r="B124" s="36" t="s">
        <v>353</v>
      </c>
      <c r="C124" s="86" t="s">
        <v>354</v>
      </c>
      <c r="D124" s="86" t="s">
        <v>355</v>
      </c>
      <c r="E124" s="37" t="s">
        <v>356</v>
      </c>
      <c r="F124" s="34">
        <v>0</v>
      </c>
      <c r="G124" s="34">
        <v>0</v>
      </c>
      <c r="H124" s="34">
        <v>0</v>
      </c>
      <c r="I124" s="34">
        <v>0</v>
      </c>
      <c r="J124" s="34">
        <v>0</v>
      </c>
      <c r="K124" s="37" t="s">
        <v>87</v>
      </c>
      <c r="L124" s="37" t="s">
        <v>103</v>
      </c>
      <c r="M124" s="37" t="s">
        <v>720</v>
      </c>
      <c r="N124" s="37" t="s">
        <v>716</v>
      </c>
      <c r="O124" s="37" t="s">
        <v>103</v>
      </c>
      <c r="P124" s="37" t="s">
        <v>204</v>
      </c>
      <c r="Q124" s="65" t="s">
        <v>1086</v>
      </c>
      <c r="R124" s="66">
        <v>1393</v>
      </c>
      <c r="S124" s="66">
        <v>1393</v>
      </c>
      <c r="T124" s="66">
        <v>65.326633165828994</v>
      </c>
      <c r="U124" s="36">
        <v>1390</v>
      </c>
      <c r="V124" s="36">
        <v>1393</v>
      </c>
      <c r="W124" s="65" t="s">
        <v>1045</v>
      </c>
    </row>
    <row r="125" spans="1:23" s="38" customFormat="1" ht="45" x14ac:dyDescent="0.2">
      <c r="A125" s="35" t="s">
        <v>86</v>
      </c>
      <c r="B125" s="36" t="s">
        <v>353</v>
      </c>
      <c r="C125" s="86" t="s">
        <v>354</v>
      </c>
      <c r="D125" s="86" t="s">
        <v>355</v>
      </c>
      <c r="E125" s="37" t="s">
        <v>356</v>
      </c>
      <c r="F125" s="34">
        <v>0</v>
      </c>
      <c r="G125" s="34">
        <v>0</v>
      </c>
      <c r="H125" s="34">
        <v>0</v>
      </c>
      <c r="I125" s="34">
        <v>0</v>
      </c>
      <c r="J125" s="34">
        <v>0</v>
      </c>
      <c r="K125" s="37" t="s">
        <v>87</v>
      </c>
      <c r="L125" s="37" t="s">
        <v>105</v>
      </c>
      <c r="M125" s="37" t="s">
        <v>1087</v>
      </c>
      <c r="N125" s="37" t="s">
        <v>711</v>
      </c>
      <c r="O125" s="37" t="s">
        <v>105</v>
      </c>
      <c r="P125" s="37" t="s">
        <v>204</v>
      </c>
      <c r="Q125" s="65" t="s">
        <v>1086</v>
      </c>
      <c r="R125" s="66">
        <v>1393</v>
      </c>
      <c r="S125" s="66">
        <v>1393</v>
      </c>
      <c r="T125" s="66">
        <v>85.929648241205697</v>
      </c>
      <c r="U125" s="36">
        <v>1197</v>
      </c>
      <c r="V125" s="36">
        <v>1393</v>
      </c>
      <c r="W125" s="65" t="s">
        <v>1045</v>
      </c>
    </row>
    <row r="126" spans="1:23" s="38" customFormat="1" ht="45" x14ac:dyDescent="0.2">
      <c r="A126" s="35" t="s">
        <v>86</v>
      </c>
      <c r="B126" s="36" t="s">
        <v>353</v>
      </c>
      <c r="C126" s="86" t="s">
        <v>354</v>
      </c>
      <c r="D126" s="86" t="s">
        <v>355</v>
      </c>
      <c r="E126" s="37" t="s">
        <v>356</v>
      </c>
      <c r="F126" s="34">
        <v>0</v>
      </c>
      <c r="G126" s="34">
        <v>0</v>
      </c>
      <c r="H126" s="34">
        <v>0</v>
      </c>
      <c r="I126" s="34">
        <v>0</v>
      </c>
      <c r="J126" s="34">
        <v>0</v>
      </c>
      <c r="K126" s="37" t="s">
        <v>87</v>
      </c>
      <c r="L126" s="37" t="s">
        <v>136</v>
      </c>
      <c r="M126" s="37" t="s">
        <v>1088</v>
      </c>
      <c r="N126" s="37" t="s">
        <v>1089</v>
      </c>
      <c r="O126" s="37" t="s">
        <v>136</v>
      </c>
      <c r="P126" s="37" t="s">
        <v>204</v>
      </c>
      <c r="Q126" s="65" t="s">
        <v>1090</v>
      </c>
      <c r="R126" s="66">
        <v>70</v>
      </c>
      <c r="S126" s="66">
        <v>70</v>
      </c>
      <c r="T126" s="66">
        <v>81.428571428571004</v>
      </c>
      <c r="U126" s="36">
        <v>57</v>
      </c>
      <c r="V126" s="36">
        <v>70</v>
      </c>
      <c r="W126" s="65" t="s">
        <v>1091</v>
      </c>
    </row>
    <row r="127" spans="1:23" s="38" customFormat="1" ht="45" x14ac:dyDescent="0.2">
      <c r="A127" s="35" t="s">
        <v>86</v>
      </c>
      <c r="B127" s="36" t="s">
        <v>353</v>
      </c>
      <c r="C127" s="86" t="s">
        <v>354</v>
      </c>
      <c r="D127" s="86" t="s">
        <v>355</v>
      </c>
      <c r="E127" s="37" t="s">
        <v>356</v>
      </c>
      <c r="F127" s="34">
        <v>0</v>
      </c>
      <c r="G127" s="34">
        <v>0</v>
      </c>
      <c r="H127" s="34">
        <v>0</v>
      </c>
      <c r="I127" s="34">
        <v>0</v>
      </c>
      <c r="J127" s="34">
        <v>0</v>
      </c>
      <c r="K127" s="37" t="s">
        <v>87</v>
      </c>
      <c r="L127" s="37" t="s">
        <v>146</v>
      </c>
      <c r="M127" s="37" t="s">
        <v>1092</v>
      </c>
      <c r="N127" s="37" t="s">
        <v>1093</v>
      </c>
      <c r="O127" s="37" t="s">
        <v>146</v>
      </c>
      <c r="P127" s="37" t="s">
        <v>204</v>
      </c>
      <c r="Q127" s="65" t="s">
        <v>1094</v>
      </c>
      <c r="R127" s="66">
        <v>115</v>
      </c>
      <c r="S127" s="66">
        <v>115</v>
      </c>
      <c r="T127" s="66">
        <v>0</v>
      </c>
      <c r="U127" s="36">
        <v>0</v>
      </c>
      <c r="V127" s="36">
        <v>115</v>
      </c>
      <c r="W127" s="65" t="s">
        <v>1095</v>
      </c>
    </row>
    <row r="128" spans="1:23" s="38" customFormat="1" ht="112.5" x14ac:dyDescent="0.2">
      <c r="A128" s="35" t="s">
        <v>86</v>
      </c>
      <c r="B128" s="36" t="s">
        <v>357</v>
      </c>
      <c r="C128" s="86" t="s">
        <v>358</v>
      </c>
      <c r="D128" s="86" t="s">
        <v>154</v>
      </c>
      <c r="E128" s="37" t="s">
        <v>359</v>
      </c>
      <c r="F128" s="45">
        <v>67477788.090000004</v>
      </c>
      <c r="G128" s="45">
        <v>68264243.560000002</v>
      </c>
      <c r="H128" s="45">
        <v>0</v>
      </c>
      <c r="I128" s="45">
        <v>69282778.680000007</v>
      </c>
      <c r="J128" s="45">
        <v>67023466.5</v>
      </c>
      <c r="K128" s="37" t="s">
        <v>87</v>
      </c>
      <c r="L128" s="37" t="s">
        <v>27</v>
      </c>
      <c r="M128" s="37" t="s">
        <v>1096</v>
      </c>
      <c r="N128" s="37" t="s">
        <v>360</v>
      </c>
      <c r="O128" s="37" t="s">
        <v>27</v>
      </c>
      <c r="P128" s="37" t="s">
        <v>90</v>
      </c>
      <c r="Q128" s="65" t="s">
        <v>1097</v>
      </c>
      <c r="R128" s="66">
        <v>9</v>
      </c>
      <c r="S128" s="66">
        <v>9</v>
      </c>
      <c r="T128" s="66">
        <v>100</v>
      </c>
      <c r="U128" s="36">
        <v>9</v>
      </c>
      <c r="V128" s="36">
        <v>9</v>
      </c>
      <c r="W128" s="65" t="s">
        <v>361</v>
      </c>
    </row>
    <row r="129" spans="1:23" s="38" customFormat="1" ht="56.25" x14ac:dyDescent="0.2">
      <c r="A129" s="35" t="s">
        <v>86</v>
      </c>
      <c r="B129" s="36" t="s">
        <v>357</v>
      </c>
      <c r="C129" s="86" t="s">
        <v>358</v>
      </c>
      <c r="D129" s="86" t="s">
        <v>154</v>
      </c>
      <c r="E129" s="37" t="s">
        <v>359</v>
      </c>
      <c r="F129" s="45">
        <v>67477788.090000004</v>
      </c>
      <c r="G129" s="45">
        <v>68264243.560000002</v>
      </c>
      <c r="H129" s="45">
        <v>0</v>
      </c>
      <c r="I129" s="45">
        <v>69282778.680000007</v>
      </c>
      <c r="J129" s="45">
        <v>67023466.5</v>
      </c>
      <c r="K129" s="37" t="s">
        <v>87</v>
      </c>
      <c r="L129" s="37" t="s">
        <v>88</v>
      </c>
      <c r="M129" s="37" t="s">
        <v>1098</v>
      </c>
      <c r="N129" s="37" t="s">
        <v>1099</v>
      </c>
      <c r="O129" s="37" t="s">
        <v>88</v>
      </c>
      <c r="P129" s="37" t="s">
        <v>90</v>
      </c>
      <c r="Q129" s="65" t="s">
        <v>362</v>
      </c>
      <c r="R129" s="66">
        <v>1107</v>
      </c>
      <c r="S129" s="66">
        <v>1107</v>
      </c>
      <c r="T129" s="66">
        <v>87.353206865402001</v>
      </c>
      <c r="U129" s="36">
        <v>967</v>
      </c>
      <c r="V129" s="36">
        <v>1107</v>
      </c>
      <c r="W129" s="65" t="s">
        <v>363</v>
      </c>
    </row>
    <row r="130" spans="1:23" s="38" customFormat="1" ht="56.25" x14ac:dyDescent="0.2">
      <c r="A130" s="35" t="s">
        <v>86</v>
      </c>
      <c r="B130" s="36" t="s">
        <v>357</v>
      </c>
      <c r="C130" s="86" t="s">
        <v>358</v>
      </c>
      <c r="D130" s="86" t="s">
        <v>154</v>
      </c>
      <c r="E130" s="37" t="s">
        <v>359</v>
      </c>
      <c r="F130" s="34">
        <v>0</v>
      </c>
      <c r="G130" s="34">
        <v>0</v>
      </c>
      <c r="H130" s="34">
        <v>0</v>
      </c>
      <c r="I130" s="34">
        <v>0</v>
      </c>
      <c r="J130" s="34">
        <v>0</v>
      </c>
      <c r="K130" s="37" t="s">
        <v>87</v>
      </c>
      <c r="L130" s="37" t="s">
        <v>89</v>
      </c>
      <c r="M130" s="37" t="s">
        <v>1100</v>
      </c>
      <c r="N130" s="37" t="s">
        <v>364</v>
      </c>
      <c r="O130" s="37" t="s">
        <v>89</v>
      </c>
      <c r="P130" s="37" t="s">
        <v>204</v>
      </c>
      <c r="Q130" s="65" t="s">
        <v>365</v>
      </c>
      <c r="R130" s="66">
        <v>100000</v>
      </c>
      <c r="S130" s="66">
        <v>100000</v>
      </c>
      <c r="T130" s="66">
        <v>109.765</v>
      </c>
      <c r="U130" s="36">
        <v>109765</v>
      </c>
      <c r="V130" s="36">
        <v>100000</v>
      </c>
      <c r="W130" s="65" t="s">
        <v>172</v>
      </c>
    </row>
    <row r="131" spans="1:23" s="38" customFormat="1" ht="56.25" x14ac:dyDescent="0.2">
      <c r="A131" s="35" t="s">
        <v>86</v>
      </c>
      <c r="B131" s="36" t="s">
        <v>357</v>
      </c>
      <c r="C131" s="86" t="s">
        <v>358</v>
      </c>
      <c r="D131" s="86" t="s">
        <v>154</v>
      </c>
      <c r="E131" s="37" t="s">
        <v>359</v>
      </c>
      <c r="F131" s="34">
        <v>0</v>
      </c>
      <c r="G131" s="34">
        <v>0</v>
      </c>
      <c r="H131" s="34">
        <v>0</v>
      </c>
      <c r="I131" s="34">
        <v>0</v>
      </c>
      <c r="J131" s="34">
        <v>0</v>
      </c>
      <c r="K131" s="37" t="s">
        <v>87</v>
      </c>
      <c r="L131" s="37" t="s">
        <v>91</v>
      </c>
      <c r="M131" s="37" t="s">
        <v>1101</v>
      </c>
      <c r="N131" s="37" t="s">
        <v>366</v>
      </c>
      <c r="O131" s="37" t="s">
        <v>91</v>
      </c>
      <c r="P131" s="37" t="s">
        <v>204</v>
      </c>
      <c r="Q131" s="65" t="s">
        <v>367</v>
      </c>
      <c r="R131" s="66">
        <v>800</v>
      </c>
      <c r="S131" s="66">
        <v>800</v>
      </c>
      <c r="T131" s="66">
        <v>87.875</v>
      </c>
      <c r="U131" s="36">
        <v>703</v>
      </c>
      <c r="V131" s="36">
        <v>800</v>
      </c>
      <c r="W131" s="65" t="s">
        <v>1102</v>
      </c>
    </row>
    <row r="132" spans="1:23" s="38" customFormat="1" ht="56.25" x14ac:dyDescent="0.2">
      <c r="A132" s="35" t="s">
        <v>86</v>
      </c>
      <c r="B132" s="36" t="s">
        <v>357</v>
      </c>
      <c r="C132" s="86" t="s">
        <v>358</v>
      </c>
      <c r="D132" s="86" t="s">
        <v>154</v>
      </c>
      <c r="E132" s="37" t="s">
        <v>359</v>
      </c>
      <c r="F132" s="34">
        <v>0</v>
      </c>
      <c r="G132" s="34">
        <v>0</v>
      </c>
      <c r="H132" s="34">
        <v>0</v>
      </c>
      <c r="I132" s="34">
        <v>0</v>
      </c>
      <c r="J132" s="34">
        <v>0</v>
      </c>
      <c r="K132" s="37" t="s">
        <v>87</v>
      </c>
      <c r="L132" s="37" t="s">
        <v>93</v>
      </c>
      <c r="M132" s="37" t="s">
        <v>1103</v>
      </c>
      <c r="N132" s="37" t="s">
        <v>1104</v>
      </c>
      <c r="O132" s="37" t="s">
        <v>93</v>
      </c>
      <c r="P132" s="37" t="s">
        <v>204</v>
      </c>
      <c r="Q132" s="65" t="s">
        <v>368</v>
      </c>
      <c r="R132" s="66">
        <v>23</v>
      </c>
      <c r="S132" s="66">
        <v>23</v>
      </c>
      <c r="T132" s="66">
        <v>69.565217391305012</v>
      </c>
      <c r="U132" s="36">
        <v>16</v>
      </c>
      <c r="V132" s="36">
        <v>23</v>
      </c>
      <c r="W132" s="65" t="s">
        <v>151</v>
      </c>
    </row>
    <row r="133" spans="1:23" s="38" customFormat="1" ht="56.25" x14ac:dyDescent="0.2">
      <c r="A133" s="35" t="s">
        <v>86</v>
      </c>
      <c r="B133" s="36" t="s">
        <v>357</v>
      </c>
      <c r="C133" s="86" t="s">
        <v>358</v>
      </c>
      <c r="D133" s="86" t="s">
        <v>154</v>
      </c>
      <c r="E133" s="37" t="s">
        <v>359</v>
      </c>
      <c r="F133" s="34">
        <v>0</v>
      </c>
      <c r="G133" s="34">
        <v>0</v>
      </c>
      <c r="H133" s="34">
        <v>0</v>
      </c>
      <c r="I133" s="34">
        <v>0</v>
      </c>
      <c r="J133" s="34">
        <v>0</v>
      </c>
      <c r="K133" s="37" t="s">
        <v>87</v>
      </c>
      <c r="L133" s="37" t="s">
        <v>94</v>
      </c>
      <c r="M133" s="37" t="s">
        <v>1105</v>
      </c>
      <c r="N133" s="37" t="s">
        <v>369</v>
      </c>
      <c r="O133" s="37" t="s">
        <v>94</v>
      </c>
      <c r="P133" s="37" t="s">
        <v>204</v>
      </c>
      <c r="Q133" s="65" t="s">
        <v>370</v>
      </c>
      <c r="R133" s="66">
        <v>108</v>
      </c>
      <c r="S133" s="66">
        <v>108</v>
      </c>
      <c r="T133" s="66">
        <v>0</v>
      </c>
      <c r="U133" s="36">
        <v>108</v>
      </c>
      <c r="V133" s="36">
        <v>108</v>
      </c>
      <c r="W133" s="65" t="s">
        <v>1106</v>
      </c>
    </row>
    <row r="134" spans="1:23" s="38" customFormat="1" ht="56.25" x14ac:dyDescent="0.2">
      <c r="A134" s="35" t="s">
        <v>86</v>
      </c>
      <c r="B134" s="36" t="s">
        <v>357</v>
      </c>
      <c r="C134" s="86" t="s">
        <v>358</v>
      </c>
      <c r="D134" s="86" t="s">
        <v>154</v>
      </c>
      <c r="E134" s="37" t="s">
        <v>359</v>
      </c>
      <c r="F134" s="34">
        <v>0</v>
      </c>
      <c r="G134" s="34">
        <v>0</v>
      </c>
      <c r="H134" s="34">
        <v>0</v>
      </c>
      <c r="I134" s="34">
        <v>0</v>
      </c>
      <c r="J134" s="34">
        <v>0</v>
      </c>
      <c r="K134" s="37" t="s">
        <v>87</v>
      </c>
      <c r="L134" s="37" t="s">
        <v>96</v>
      </c>
      <c r="M134" s="37" t="s">
        <v>1107</v>
      </c>
      <c r="N134" s="37" t="s">
        <v>1108</v>
      </c>
      <c r="O134" s="37" t="s">
        <v>96</v>
      </c>
      <c r="P134" s="37" t="s">
        <v>90</v>
      </c>
      <c r="Q134" s="65" t="s">
        <v>372</v>
      </c>
      <c r="R134" s="66">
        <v>59</v>
      </c>
      <c r="S134" s="66">
        <v>59</v>
      </c>
      <c r="T134" s="66">
        <v>62.711864406779</v>
      </c>
      <c r="U134" s="36">
        <v>37</v>
      </c>
      <c r="V134" s="36">
        <v>59</v>
      </c>
      <c r="W134" s="65" t="s">
        <v>403</v>
      </c>
    </row>
    <row r="135" spans="1:23" s="38" customFormat="1" ht="56.25" x14ac:dyDescent="0.2">
      <c r="A135" s="35" t="s">
        <v>86</v>
      </c>
      <c r="B135" s="36" t="s">
        <v>357</v>
      </c>
      <c r="C135" s="86" t="s">
        <v>358</v>
      </c>
      <c r="D135" s="86" t="s">
        <v>154</v>
      </c>
      <c r="E135" s="37" t="s">
        <v>359</v>
      </c>
      <c r="F135" s="34">
        <v>0</v>
      </c>
      <c r="G135" s="34">
        <v>0</v>
      </c>
      <c r="H135" s="34">
        <v>0</v>
      </c>
      <c r="I135" s="34">
        <v>0</v>
      </c>
      <c r="J135" s="34">
        <v>0</v>
      </c>
      <c r="K135" s="37" t="s">
        <v>87</v>
      </c>
      <c r="L135" s="37" t="s">
        <v>97</v>
      </c>
      <c r="M135" s="37" t="s">
        <v>1109</v>
      </c>
      <c r="N135" s="37" t="s">
        <v>374</v>
      </c>
      <c r="O135" s="37" t="s">
        <v>97</v>
      </c>
      <c r="P135" s="37" t="s">
        <v>204</v>
      </c>
      <c r="Q135" s="65" t="s">
        <v>372</v>
      </c>
      <c r="R135" s="66">
        <v>1500</v>
      </c>
      <c r="S135" s="66">
        <v>1500</v>
      </c>
      <c r="T135" s="66">
        <v>124.39999999999999</v>
      </c>
      <c r="U135" s="36">
        <v>1866</v>
      </c>
      <c r="V135" s="36">
        <v>1500</v>
      </c>
      <c r="W135" s="65" t="s">
        <v>1110</v>
      </c>
    </row>
    <row r="136" spans="1:23" s="38" customFormat="1" ht="56.25" x14ac:dyDescent="0.2">
      <c r="A136" s="35" t="s">
        <v>86</v>
      </c>
      <c r="B136" s="36" t="s">
        <v>357</v>
      </c>
      <c r="C136" s="86" t="s">
        <v>358</v>
      </c>
      <c r="D136" s="86" t="s">
        <v>154</v>
      </c>
      <c r="E136" s="37" t="s">
        <v>359</v>
      </c>
      <c r="F136" s="34">
        <v>0</v>
      </c>
      <c r="G136" s="34">
        <v>0</v>
      </c>
      <c r="H136" s="34">
        <v>0</v>
      </c>
      <c r="I136" s="34">
        <v>0</v>
      </c>
      <c r="J136" s="34">
        <v>0</v>
      </c>
      <c r="K136" s="37" t="s">
        <v>87</v>
      </c>
      <c r="L136" s="37" t="s">
        <v>98</v>
      </c>
      <c r="M136" s="37" t="s">
        <v>1111</v>
      </c>
      <c r="N136" s="37" t="s">
        <v>374</v>
      </c>
      <c r="O136" s="37" t="s">
        <v>98</v>
      </c>
      <c r="P136" s="37" t="s">
        <v>204</v>
      </c>
      <c r="Q136" s="65" t="s">
        <v>1112</v>
      </c>
      <c r="R136" s="66">
        <v>275</v>
      </c>
      <c r="S136" s="66">
        <v>275</v>
      </c>
      <c r="T136" s="66">
        <v>90.545454545454092</v>
      </c>
      <c r="U136" s="36">
        <v>249</v>
      </c>
      <c r="V136" s="36">
        <v>275</v>
      </c>
      <c r="W136" s="65" t="s">
        <v>173</v>
      </c>
    </row>
    <row r="137" spans="1:23" s="38" customFormat="1" ht="56.25" x14ac:dyDescent="0.2">
      <c r="A137" s="35" t="s">
        <v>86</v>
      </c>
      <c r="B137" s="36" t="s">
        <v>357</v>
      </c>
      <c r="C137" s="86" t="s">
        <v>358</v>
      </c>
      <c r="D137" s="86" t="s">
        <v>154</v>
      </c>
      <c r="E137" s="37" t="s">
        <v>359</v>
      </c>
      <c r="F137" s="34">
        <v>0</v>
      </c>
      <c r="G137" s="34">
        <v>0</v>
      </c>
      <c r="H137" s="34">
        <v>0</v>
      </c>
      <c r="I137" s="34">
        <v>0</v>
      </c>
      <c r="J137" s="34">
        <v>0</v>
      </c>
      <c r="K137" s="37" t="s">
        <v>87</v>
      </c>
      <c r="L137" s="37" t="s">
        <v>103</v>
      </c>
      <c r="M137" s="37" t="s">
        <v>1113</v>
      </c>
      <c r="N137" s="37" t="s">
        <v>1114</v>
      </c>
      <c r="O137" s="37" t="s">
        <v>103</v>
      </c>
      <c r="P137" s="37" t="s">
        <v>204</v>
      </c>
      <c r="Q137" s="65" t="s">
        <v>1115</v>
      </c>
      <c r="R137" s="66">
        <v>90</v>
      </c>
      <c r="S137" s="66">
        <v>90</v>
      </c>
      <c r="T137" s="66">
        <v>102.22222222222101</v>
      </c>
      <c r="U137" s="36">
        <v>92</v>
      </c>
      <c r="V137" s="66">
        <v>90</v>
      </c>
      <c r="W137" s="65" t="s">
        <v>1116</v>
      </c>
    </row>
    <row r="138" spans="1:23" s="38" customFormat="1" ht="56.25" x14ac:dyDescent="0.2">
      <c r="A138" s="35" t="s">
        <v>86</v>
      </c>
      <c r="B138" s="36" t="s">
        <v>357</v>
      </c>
      <c r="C138" s="86" t="s">
        <v>358</v>
      </c>
      <c r="D138" s="86" t="s">
        <v>154</v>
      </c>
      <c r="E138" s="37" t="s">
        <v>359</v>
      </c>
      <c r="F138" s="34">
        <v>0</v>
      </c>
      <c r="G138" s="34">
        <v>0</v>
      </c>
      <c r="H138" s="34">
        <v>0</v>
      </c>
      <c r="I138" s="34">
        <v>0</v>
      </c>
      <c r="J138" s="34">
        <v>0</v>
      </c>
      <c r="K138" s="37" t="s">
        <v>87</v>
      </c>
      <c r="L138" s="37" t="s">
        <v>105</v>
      </c>
      <c r="M138" s="37" t="s">
        <v>1117</v>
      </c>
      <c r="N138" s="37" t="s">
        <v>1118</v>
      </c>
      <c r="O138" s="37" t="s">
        <v>105</v>
      </c>
      <c r="P138" s="37" t="s">
        <v>204</v>
      </c>
      <c r="Q138" s="65" t="s">
        <v>1119</v>
      </c>
      <c r="R138" s="66">
        <v>44</v>
      </c>
      <c r="S138" s="66">
        <v>44</v>
      </c>
      <c r="T138" s="66">
        <v>113.63636363636401</v>
      </c>
      <c r="U138" s="36">
        <v>50</v>
      </c>
      <c r="V138" s="36">
        <v>44</v>
      </c>
      <c r="W138" s="65" t="s">
        <v>375</v>
      </c>
    </row>
    <row r="139" spans="1:23" s="38" customFormat="1" ht="56.25" x14ac:dyDescent="0.2">
      <c r="A139" s="35" t="s">
        <v>86</v>
      </c>
      <c r="B139" s="36" t="s">
        <v>357</v>
      </c>
      <c r="C139" s="86" t="s">
        <v>358</v>
      </c>
      <c r="D139" s="86" t="s">
        <v>154</v>
      </c>
      <c r="E139" s="37" t="s">
        <v>359</v>
      </c>
      <c r="F139" s="34">
        <v>0</v>
      </c>
      <c r="G139" s="34">
        <v>0</v>
      </c>
      <c r="H139" s="34">
        <v>0</v>
      </c>
      <c r="I139" s="34">
        <v>0</v>
      </c>
      <c r="J139" s="34">
        <v>0</v>
      </c>
      <c r="K139" s="37" t="s">
        <v>87</v>
      </c>
      <c r="L139" s="37" t="s">
        <v>118</v>
      </c>
      <c r="M139" s="37" t="s">
        <v>1120</v>
      </c>
      <c r="N139" s="37" t="s">
        <v>1121</v>
      </c>
      <c r="O139" s="37" t="s">
        <v>118</v>
      </c>
      <c r="P139" s="37" t="s">
        <v>204</v>
      </c>
      <c r="Q139" s="65" t="s">
        <v>1122</v>
      </c>
      <c r="R139" s="66">
        <v>17</v>
      </c>
      <c r="S139" s="66">
        <v>17</v>
      </c>
      <c r="T139" s="66">
        <v>100</v>
      </c>
      <c r="U139" s="36">
        <v>17</v>
      </c>
      <c r="V139" s="36">
        <v>17</v>
      </c>
      <c r="W139" s="65" t="s">
        <v>151</v>
      </c>
    </row>
    <row r="140" spans="1:23" s="38" customFormat="1" ht="56.25" x14ac:dyDescent="0.2">
      <c r="A140" s="35" t="s">
        <v>86</v>
      </c>
      <c r="B140" s="36" t="s">
        <v>357</v>
      </c>
      <c r="C140" s="86" t="s">
        <v>358</v>
      </c>
      <c r="D140" s="86" t="s">
        <v>154</v>
      </c>
      <c r="E140" s="37" t="s">
        <v>359</v>
      </c>
      <c r="F140" s="34">
        <v>0</v>
      </c>
      <c r="G140" s="34">
        <v>0</v>
      </c>
      <c r="H140" s="34">
        <v>0</v>
      </c>
      <c r="I140" s="34">
        <v>0</v>
      </c>
      <c r="J140" s="34">
        <v>0</v>
      </c>
      <c r="K140" s="37" t="s">
        <v>87</v>
      </c>
      <c r="L140" s="37" t="s">
        <v>119</v>
      </c>
      <c r="M140" s="37" t="s">
        <v>1123</v>
      </c>
      <c r="N140" s="37" t="s">
        <v>1124</v>
      </c>
      <c r="O140" s="37" t="s">
        <v>119</v>
      </c>
      <c r="P140" s="37" t="s">
        <v>204</v>
      </c>
      <c r="Q140" s="65" t="s">
        <v>1125</v>
      </c>
      <c r="R140" s="66">
        <v>34</v>
      </c>
      <c r="S140" s="66">
        <v>34</v>
      </c>
      <c r="T140" s="66">
        <v>355.88235294118192</v>
      </c>
      <c r="U140" s="36">
        <v>121</v>
      </c>
      <c r="V140" s="66">
        <v>34</v>
      </c>
      <c r="W140" s="65" t="s">
        <v>151</v>
      </c>
    </row>
    <row r="141" spans="1:23" s="38" customFormat="1" ht="56.25" x14ac:dyDescent="0.2">
      <c r="A141" s="35" t="s">
        <v>86</v>
      </c>
      <c r="B141" s="36" t="s">
        <v>357</v>
      </c>
      <c r="C141" s="86" t="s">
        <v>358</v>
      </c>
      <c r="D141" s="86" t="s">
        <v>154</v>
      </c>
      <c r="E141" s="37" t="s">
        <v>359</v>
      </c>
      <c r="F141" s="34">
        <v>0</v>
      </c>
      <c r="G141" s="34">
        <v>0</v>
      </c>
      <c r="H141" s="34">
        <v>0</v>
      </c>
      <c r="I141" s="34">
        <v>0</v>
      </c>
      <c r="J141" s="34">
        <v>0</v>
      </c>
      <c r="K141" s="37" t="s">
        <v>87</v>
      </c>
      <c r="L141" s="37" t="s">
        <v>127</v>
      </c>
      <c r="M141" s="37" t="s">
        <v>1126</v>
      </c>
      <c r="N141" s="37" t="s">
        <v>1127</v>
      </c>
      <c r="O141" s="37" t="s">
        <v>127</v>
      </c>
      <c r="P141" s="37" t="s">
        <v>90</v>
      </c>
      <c r="Q141" s="65" t="s">
        <v>1128</v>
      </c>
      <c r="R141" s="66">
        <v>87</v>
      </c>
      <c r="S141" s="66">
        <v>87</v>
      </c>
      <c r="T141" s="66">
        <v>108.0459770114946</v>
      </c>
      <c r="U141" s="36">
        <v>94</v>
      </c>
      <c r="V141" s="36">
        <v>87</v>
      </c>
      <c r="W141" s="65" t="s">
        <v>375</v>
      </c>
    </row>
    <row r="142" spans="1:23" s="38" customFormat="1" ht="56.25" x14ac:dyDescent="0.2">
      <c r="A142" s="35" t="s">
        <v>86</v>
      </c>
      <c r="B142" s="36" t="s">
        <v>357</v>
      </c>
      <c r="C142" s="86" t="s">
        <v>358</v>
      </c>
      <c r="D142" s="86" t="s">
        <v>154</v>
      </c>
      <c r="E142" s="37" t="s">
        <v>359</v>
      </c>
      <c r="F142" s="34">
        <v>0</v>
      </c>
      <c r="G142" s="34">
        <v>0</v>
      </c>
      <c r="H142" s="34">
        <v>0</v>
      </c>
      <c r="I142" s="34">
        <v>0</v>
      </c>
      <c r="J142" s="34">
        <v>0</v>
      </c>
      <c r="K142" s="37" t="s">
        <v>87</v>
      </c>
      <c r="L142" s="37" t="s">
        <v>129</v>
      </c>
      <c r="M142" s="37" t="s">
        <v>1129</v>
      </c>
      <c r="N142" s="37" t="s">
        <v>1130</v>
      </c>
      <c r="O142" s="37" t="s">
        <v>129</v>
      </c>
      <c r="P142" s="37" t="s">
        <v>204</v>
      </c>
      <c r="Q142" s="65" t="s">
        <v>1131</v>
      </c>
      <c r="R142" s="66">
        <v>50</v>
      </c>
      <c r="S142" s="66">
        <v>50</v>
      </c>
      <c r="T142" s="66">
        <v>156</v>
      </c>
      <c r="U142" s="36">
        <v>78</v>
      </c>
      <c r="V142" s="36">
        <v>50</v>
      </c>
      <c r="W142" s="65" t="s">
        <v>1132</v>
      </c>
    </row>
    <row r="143" spans="1:23" s="38" customFormat="1" ht="67.5" x14ac:dyDescent="0.2">
      <c r="A143" s="35" t="s">
        <v>86</v>
      </c>
      <c r="B143" s="36" t="s">
        <v>376</v>
      </c>
      <c r="C143" s="86" t="s">
        <v>377</v>
      </c>
      <c r="D143" s="86" t="s">
        <v>378</v>
      </c>
      <c r="E143" s="37" t="s">
        <v>379</v>
      </c>
      <c r="F143" s="45">
        <v>17253096.600000001</v>
      </c>
      <c r="G143" s="45">
        <v>19497481</v>
      </c>
      <c r="H143" s="45">
        <v>0</v>
      </c>
      <c r="I143" s="45">
        <v>15125157.949999999</v>
      </c>
      <c r="J143" s="45">
        <v>15125157.949999999</v>
      </c>
      <c r="K143" s="37" t="s">
        <v>87</v>
      </c>
      <c r="L143" s="37" t="s">
        <v>27</v>
      </c>
      <c r="M143" s="37" t="s">
        <v>1133</v>
      </c>
      <c r="N143" s="37" t="s">
        <v>1134</v>
      </c>
      <c r="O143" s="37" t="s">
        <v>27</v>
      </c>
      <c r="P143" s="37" t="s">
        <v>204</v>
      </c>
      <c r="Q143" s="65" t="s">
        <v>380</v>
      </c>
      <c r="R143" s="66">
        <v>0</v>
      </c>
      <c r="S143" s="66">
        <v>0</v>
      </c>
      <c r="T143" s="66">
        <v>0</v>
      </c>
      <c r="U143" s="36">
        <v>0</v>
      </c>
      <c r="V143" s="36"/>
      <c r="W143" s="65" t="s">
        <v>384</v>
      </c>
    </row>
    <row r="144" spans="1:23" s="38" customFormat="1" ht="78.75" x14ac:dyDescent="0.2">
      <c r="A144" s="35" t="s">
        <v>86</v>
      </c>
      <c r="B144" s="36" t="s">
        <v>376</v>
      </c>
      <c r="C144" s="86" t="s">
        <v>377</v>
      </c>
      <c r="D144" s="86" t="s">
        <v>378</v>
      </c>
      <c r="E144" s="37" t="s">
        <v>379</v>
      </c>
      <c r="F144" s="45">
        <v>17253096.600000001</v>
      </c>
      <c r="G144" s="45">
        <v>19497481</v>
      </c>
      <c r="H144" s="45">
        <v>0</v>
      </c>
      <c r="I144" s="45">
        <v>15125157.949999999</v>
      </c>
      <c r="J144" s="45">
        <v>15125157.949999999</v>
      </c>
      <c r="K144" s="37" t="s">
        <v>87</v>
      </c>
      <c r="L144" s="37" t="s">
        <v>88</v>
      </c>
      <c r="M144" s="37" t="s">
        <v>1135</v>
      </c>
      <c r="N144" s="37" t="s">
        <v>229</v>
      </c>
      <c r="O144" s="37" t="s">
        <v>88</v>
      </c>
      <c r="P144" s="37" t="s">
        <v>204</v>
      </c>
      <c r="Q144" s="65" t="s">
        <v>1136</v>
      </c>
      <c r="R144" s="66">
        <v>0</v>
      </c>
      <c r="S144" s="66">
        <v>0</v>
      </c>
      <c r="T144" s="94">
        <v>0</v>
      </c>
      <c r="U144" s="36">
        <v>0</v>
      </c>
      <c r="V144" s="36"/>
      <c r="W144" s="65" t="s">
        <v>384</v>
      </c>
    </row>
    <row r="145" spans="1:23" s="38" customFormat="1" ht="45" x14ac:dyDescent="0.2">
      <c r="A145" s="35" t="s">
        <v>86</v>
      </c>
      <c r="B145" s="36" t="s">
        <v>376</v>
      </c>
      <c r="C145" s="86" t="s">
        <v>377</v>
      </c>
      <c r="D145" s="86" t="s">
        <v>378</v>
      </c>
      <c r="E145" s="37" t="s">
        <v>379</v>
      </c>
      <c r="F145" s="34">
        <v>0</v>
      </c>
      <c r="G145" s="34">
        <v>0</v>
      </c>
      <c r="H145" s="34">
        <v>0</v>
      </c>
      <c r="I145" s="34">
        <v>0</v>
      </c>
      <c r="J145" s="34">
        <v>0</v>
      </c>
      <c r="K145" s="37" t="s">
        <v>87</v>
      </c>
      <c r="L145" s="37" t="s">
        <v>89</v>
      </c>
      <c r="M145" s="37" t="s">
        <v>1137</v>
      </c>
      <c r="N145" s="37" t="s">
        <v>1138</v>
      </c>
      <c r="O145" s="37" t="s">
        <v>89</v>
      </c>
      <c r="P145" s="37" t="s">
        <v>204</v>
      </c>
      <c r="Q145" s="65" t="s">
        <v>381</v>
      </c>
      <c r="R145" s="66">
        <v>581</v>
      </c>
      <c r="S145" s="66">
        <v>581</v>
      </c>
      <c r="T145" s="66">
        <v>126.16179001721201</v>
      </c>
      <c r="U145" s="36">
        <v>733</v>
      </c>
      <c r="V145" s="36">
        <v>581</v>
      </c>
      <c r="W145" s="65" t="s">
        <v>384</v>
      </c>
    </row>
    <row r="146" spans="1:23" s="38" customFormat="1" ht="45" x14ac:dyDescent="0.2">
      <c r="A146" s="35" t="s">
        <v>86</v>
      </c>
      <c r="B146" s="36" t="s">
        <v>376</v>
      </c>
      <c r="C146" s="86" t="s">
        <v>377</v>
      </c>
      <c r="D146" s="86" t="s">
        <v>378</v>
      </c>
      <c r="E146" s="37" t="s">
        <v>379</v>
      </c>
      <c r="F146" s="34">
        <v>0</v>
      </c>
      <c r="G146" s="34">
        <v>0</v>
      </c>
      <c r="H146" s="34">
        <v>0</v>
      </c>
      <c r="I146" s="34">
        <v>0</v>
      </c>
      <c r="J146" s="34">
        <v>0</v>
      </c>
      <c r="K146" s="37" t="s">
        <v>87</v>
      </c>
      <c r="L146" s="37" t="s">
        <v>91</v>
      </c>
      <c r="M146" s="37" t="s">
        <v>382</v>
      </c>
      <c r="N146" s="37" t="s">
        <v>1138</v>
      </c>
      <c r="O146" s="37" t="s">
        <v>91</v>
      </c>
      <c r="P146" s="37" t="s">
        <v>204</v>
      </c>
      <c r="Q146" s="65" t="s">
        <v>381</v>
      </c>
      <c r="R146" s="66">
        <v>581</v>
      </c>
      <c r="S146" s="66">
        <v>581</v>
      </c>
      <c r="T146" s="66">
        <v>126.16179001721201</v>
      </c>
      <c r="U146" s="36">
        <v>733</v>
      </c>
      <c r="V146" s="66">
        <v>581</v>
      </c>
      <c r="W146" s="65" t="s">
        <v>384</v>
      </c>
    </row>
    <row r="147" spans="1:23" s="38" customFormat="1" ht="45" x14ac:dyDescent="0.2">
      <c r="A147" s="35" t="s">
        <v>86</v>
      </c>
      <c r="B147" s="36" t="s">
        <v>376</v>
      </c>
      <c r="C147" s="86" t="s">
        <v>377</v>
      </c>
      <c r="D147" s="86" t="s">
        <v>378</v>
      </c>
      <c r="E147" s="37" t="s">
        <v>379</v>
      </c>
      <c r="F147" s="34">
        <v>0</v>
      </c>
      <c r="G147" s="34">
        <v>0</v>
      </c>
      <c r="H147" s="34">
        <v>0</v>
      </c>
      <c r="I147" s="34">
        <v>0</v>
      </c>
      <c r="J147" s="34">
        <v>0</v>
      </c>
      <c r="K147" s="37" t="s">
        <v>87</v>
      </c>
      <c r="L147" s="37" t="s">
        <v>93</v>
      </c>
      <c r="M147" s="37" t="s">
        <v>1139</v>
      </c>
      <c r="N147" s="37" t="s">
        <v>1140</v>
      </c>
      <c r="O147" s="37" t="s">
        <v>93</v>
      </c>
      <c r="P147" s="37" t="s">
        <v>204</v>
      </c>
      <c r="Q147" s="65" t="s">
        <v>1141</v>
      </c>
      <c r="R147" s="66">
        <v>502</v>
      </c>
      <c r="S147" s="66">
        <v>502</v>
      </c>
      <c r="T147" s="66">
        <v>79.880478087650005</v>
      </c>
      <c r="U147" s="36">
        <v>401</v>
      </c>
      <c r="V147" s="36">
        <v>502</v>
      </c>
      <c r="W147" s="65" t="s">
        <v>384</v>
      </c>
    </row>
    <row r="148" spans="1:23" s="38" customFormat="1" ht="45" x14ac:dyDescent="0.2">
      <c r="A148" s="35" t="s">
        <v>86</v>
      </c>
      <c r="B148" s="36" t="s">
        <v>376</v>
      </c>
      <c r="C148" s="86" t="s">
        <v>377</v>
      </c>
      <c r="D148" s="86" t="s">
        <v>378</v>
      </c>
      <c r="E148" s="37" t="s">
        <v>379</v>
      </c>
      <c r="F148" s="34">
        <v>0</v>
      </c>
      <c r="G148" s="34">
        <v>0</v>
      </c>
      <c r="H148" s="34">
        <v>0</v>
      </c>
      <c r="I148" s="34">
        <v>0</v>
      </c>
      <c r="J148" s="34">
        <v>0</v>
      </c>
      <c r="K148" s="37" t="s">
        <v>87</v>
      </c>
      <c r="L148" s="37" t="s">
        <v>94</v>
      </c>
      <c r="M148" s="37" t="s">
        <v>1142</v>
      </c>
      <c r="N148" s="37" t="s">
        <v>1138</v>
      </c>
      <c r="O148" s="37" t="s">
        <v>94</v>
      </c>
      <c r="P148" s="37" t="s">
        <v>204</v>
      </c>
      <c r="Q148" s="65" t="s">
        <v>383</v>
      </c>
      <c r="R148" s="66">
        <v>502</v>
      </c>
      <c r="S148" s="66">
        <v>502</v>
      </c>
      <c r="T148" s="66">
        <v>79.880478087650005</v>
      </c>
      <c r="U148" s="36">
        <v>401</v>
      </c>
      <c r="V148" s="36">
        <v>502</v>
      </c>
      <c r="W148" s="65" t="s">
        <v>384</v>
      </c>
    </row>
    <row r="149" spans="1:23" s="38" customFormat="1" ht="45" x14ac:dyDescent="0.2">
      <c r="A149" s="35" t="s">
        <v>86</v>
      </c>
      <c r="B149" s="36" t="s">
        <v>376</v>
      </c>
      <c r="C149" s="86" t="s">
        <v>377</v>
      </c>
      <c r="D149" s="86" t="s">
        <v>378</v>
      </c>
      <c r="E149" s="37" t="s">
        <v>379</v>
      </c>
      <c r="F149" s="34">
        <v>0</v>
      </c>
      <c r="G149" s="34">
        <v>0</v>
      </c>
      <c r="H149" s="34">
        <v>0</v>
      </c>
      <c r="I149" s="34">
        <v>0</v>
      </c>
      <c r="J149" s="34">
        <v>0</v>
      </c>
      <c r="K149" s="37" t="s">
        <v>87</v>
      </c>
      <c r="L149" s="37" t="s">
        <v>96</v>
      </c>
      <c r="M149" s="37" t="s">
        <v>1143</v>
      </c>
      <c r="N149" s="37" t="s">
        <v>1144</v>
      </c>
      <c r="O149" s="37" t="s">
        <v>96</v>
      </c>
      <c r="P149" s="37" t="s">
        <v>204</v>
      </c>
      <c r="Q149" s="65" t="s">
        <v>1145</v>
      </c>
      <c r="R149" s="66">
        <v>373</v>
      </c>
      <c r="S149" s="66">
        <v>373</v>
      </c>
      <c r="T149" s="66">
        <v>161.93029490616601</v>
      </c>
      <c r="U149" s="36">
        <v>604</v>
      </c>
      <c r="V149" s="36">
        <v>373</v>
      </c>
      <c r="W149" s="65" t="s">
        <v>385</v>
      </c>
    </row>
    <row r="150" spans="1:23" s="38" customFormat="1" ht="45" x14ac:dyDescent="0.2">
      <c r="A150" s="35" t="s">
        <v>86</v>
      </c>
      <c r="B150" s="36" t="s">
        <v>376</v>
      </c>
      <c r="C150" s="86" t="s">
        <v>377</v>
      </c>
      <c r="D150" s="86" t="s">
        <v>378</v>
      </c>
      <c r="E150" s="37" t="s">
        <v>379</v>
      </c>
      <c r="F150" s="34">
        <v>0</v>
      </c>
      <c r="G150" s="34">
        <v>0</v>
      </c>
      <c r="H150" s="34">
        <v>0</v>
      </c>
      <c r="I150" s="34">
        <v>0</v>
      </c>
      <c r="J150" s="34">
        <v>0</v>
      </c>
      <c r="K150" s="37" t="s">
        <v>87</v>
      </c>
      <c r="L150" s="37" t="s">
        <v>97</v>
      </c>
      <c r="M150" s="37" t="s">
        <v>1146</v>
      </c>
      <c r="N150" s="37" t="s">
        <v>1140</v>
      </c>
      <c r="O150" s="37" t="s">
        <v>97</v>
      </c>
      <c r="P150" s="37" t="s">
        <v>204</v>
      </c>
      <c r="Q150" s="65" t="s">
        <v>1147</v>
      </c>
      <c r="R150" s="66">
        <v>373</v>
      </c>
      <c r="S150" s="66">
        <v>373</v>
      </c>
      <c r="T150" s="66">
        <v>161.93029490616601</v>
      </c>
      <c r="U150" s="36">
        <v>604</v>
      </c>
      <c r="V150" s="36">
        <v>373</v>
      </c>
      <c r="W150" s="65" t="s">
        <v>385</v>
      </c>
    </row>
    <row r="151" spans="1:23" s="38" customFormat="1" ht="45" x14ac:dyDescent="0.2">
      <c r="A151" s="35" t="s">
        <v>86</v>
      </c>
      <c r="B151" s="36" t="s">
        <v>376</v>
      </c>
      <c r="C151" s="86" t="s">
        <v>377</v>
      </c>
      <c r="D151" s="86" t="s">
        <v>378</v>
      </c>
      <c r="E151" s="37" t="s">
        <v>379</v>
      </c>
      <c r="F151" s="34">
        <v>0</v>
      </c>
      <c r="G151" s="34">
        <v>0</v>
      </c>
      <c r="H151" s="34">
        <v>0</v>
      </c>
      <c r="I151" s="34">
        <v>0</v>
      </c>
      <c r="J151" s="34">
        <v>0</v>
      </c>
      <c r="K151" s="37" t="s">
        <v>87</v>
      </c>
      <c r="L151" s="37" t="s">
        <v>103</v>
      </c>
      <c r="M151" s="37" t="s">
        <v>1148</v>
      </c>
      <c r="N151" s="37" t="s">
        <v>1149</v>
      </c>
      <c r="O151" s="37" t="s">
        <v>103</v>
      </c>
      <c r="P151" s="37" t="s">
        <v>204</v>
      </c>
      <c r="Q151" s="65" t="s">
        <v>386</v>
      </c>
      <c r="R151" s="66">
        <v>2640</v>
      </c>
      <c r="S151" s="66">
        <v>2640</v>
      </c>
      <c r="T151" s="66">
        <v>74.924242424241996</v>
      </c>
      <c r="U151" s="36">
        <v>1978</v>
      </c>
      <c r="V151" s="36">
        <v>2640</v>
      </c>
      <c r="W151" s="65" t="s">
        <v>384</v>
      </c>
    </row>
    <row r="152" spans="1:23" s="38" customFormat="1" ht="45" x14ac:dyDescent="0.2">
      <c r="A152" s="35" t="s">
        <v>86</v>
      </c>
      <c r="B152" s="36" t="s">
        <v>376</v>
      </c>
      <c r="C152" s="86" t="s">
        <v>377</v>
      </c>
      <c r="D152" s="86" t="s">
        <v>378</v>
      </c>
      <c r="E152" s="37" t="s">
        <v>379</v>
      </c>
      <c r="F152" s="34">
        <v>0</v>
      </c>
      <c r="G152" s="34">
        <v>0</v>
      </c>
      <c r="H152" s="34">
        <v>0</v>
      </c>
      <c r="I152" s="34">
        <v>0</v>
      </c>
      <c r="J152" s="34">
        <v>0</v>
      </c>
      <c r="K152" s="37" t="s">
        <v>87</v>
      </c>
      <c r="L152" s="37" t="s">
        <v>105</v>
      </c>
      <c r="M152" s="37" t="s">
        <v>1150</v>
      </c>
      <c r="N152" s="37" t="s">
        <v>1151</v>
      </c>
      <c r="O152" s="37" t="s">
        <v>105</v>
      </c>
      <c r="P152" s="37" t="s">
        <v>204</v>
      </c>
      <c r="Q152" s="65" t="s">
        <v>386</v>
      </c>
      <c r="R152" s="66">
        <v>2640</v>
      </c>
      <c r="S152" s="66">
        <v>2640</v>
      </c>
      <c r="T152" s="66">
        <v>74.924242424241996</v>
      </c>
      <c r="U152" s="36">
        <v>1978</v>
      </c>
      <c r="V152" s="36">
        <v>2640</v>
      </c>
      <c r="W152" s="65" t="s">
        <v>384</v>
      </c>
    </row>
    <row r="153" spans="1:23" s="38" customFormat="1" ht="45" x14ac:dyDescent="0.2">
      <c r="A153" s="35" t="s">
        <v>86</v>
      </c>
      <c r="B153" s="36" t="s">
        <v>376</v>
      </c>
      <c r="C153" s="86" t="s">
        <v>377</v>
      </c>
      <c r="D153" s="86" t="s">
        <v>378</v>
      </c>
      <c r="E153" s="37" t="s">
        <v>379</v>
      </c>
      <c r="F153" s="34">
        <v>0</v>
      </c>
      <c r="G153" s="34">
        <v>0</v>
      </c>
      <c r="H153" s="34">
        <v>0</v>
      </c>
      <c r="I153" s="34">
        <v>0</v>
      </c>
      <c r="J153" s="34">
        <v>0</v>
      </c>
      <c r="K153" s="37" t="s">
        <v>87</v>
      </c>
      <c r="L153" s="37" t="s">
        <v>118</v>
      </c>
      <c r="M153" s="37" t="s">
        <v>387</v>
      </c>
      <c r="N153" s="65" t="s">
        <v>226</v>
      </c>
      <c r="O153" s="37" t="s">
        <v>118</v>
      </c>
      <c r="P153" s="65" t="s">
        <v>204</v>
      </c>
      <c r="Q153" s="65" t="s">
        <v>1152</v>
      </c>
      <c r="R153" s="66">
        <v>4960</v>
      </c>
      <c r="S153" s="66">
        <v>4960</v>
      </c>
      <c r="T153" s="66">
        <v>68.608870967742007</v>
      </c>
      <c r="U153" s="36">
        <v>3403</v>
      </c>
      <c r="V153" s="36">
        <v>4960</v>
      </c>
      <c r="W153" s="65" t="s">
        <v>384</v>
      </c>
    </row>
    <row r="154" spans="1:23" s="38" customFormat="1" ht="45" x14ac:dyDescent="0.2">
      <c r="A154" s="35" t="s">
        <v>86</v>
      </c>
      <c r="B154" s="36" t="s">
        <v>376</v>
      </c>
      <c r="C154" s="86" t="s">
        <v>377</v>
      </c>
      <c r="D154" s="86" t="s">
        <v>378</v>
      </c>
      <c r="E154" s="37" t="s">
        <v>379</v>
      </c>
      <c r="F154" s="34">
        <v>0</v>
      </c>
      <c r="G154" s="34">
        <v>0</v>
      </c>
      <c r="H154" s="34">
        <v>0</v>
      </c>
      <c r="I154" s="34">
        <v>0</v>
      </c>
      <c r="J154" s="34">
        <v>0</v>
      </c>
      <c r="K154" s="37" t="s">
        <v>87</v>
      </c>
      <c r="L154" s="37" t="s">
        <v>119</v>
      </c>
      <c r="M154" s="37" t="s">
        <v>1153</v>
      </c>
      <c r="N154" s="65" t="s">
        <v>226</v>
      </c>
      <c r="O154" s="37" t="s">
        <v>119</v>
      </c>
      <c r="P154" s="65" t="s">
        <v>204</v>
      </c>
      <c r="Q154" s="65" t="s">
        <v>388</v>
      </c>
      <c r="R154" s="66">
        <v>4960</v>
      </c>
      <c r="S154" s="66">
        <v>4960</v>
      </c>
      <c r="T154" s="66">
        <v>68.608870967742007</v>
      </c>
      <c r="U154" s="36">
        <v>3403</v>
      </c>
      <c r="V154" s="36">
        <v>4960</v>
      </c>
      <c r="W154" s="65" t="s">
        <v>384</v>
      </c>
    </row>
    <row r="155" spans="1:23" s="38" customFormat="1" ht="45" x14ac:dyDescent="0.2">
      <c r="A155" s="35" t="s">
        <v>86</v>
      </c>
      <c r="B155" s="36" t="s">
        <v>376</v>
      </c>
      <c r="C155" s="86" t="s">
        <v>377</v>
      </c>
      <c r="D155" s="86" t="s">
        <v>378</v>
      </c>
      <c r="E155" s="37" t="s">
        <v>379</v>
      </c>
      <c r="F155" s="34">
        <v>0</v>
      </c>
      <c r="G155" s="34">
        <v>0</v>
      </c>
      <c r="H155" s="34">
        <v>0</v>
      </c>
      <c r="I155" s="34">
        <v>0</v>
      </c>
      <c r="J155" s="34">
        <v>0</v>
      </c>
      <c r="K155" s="37" t="s">
        <v>87</v>
      </c>
      <c r="L155" s="37" t="s">
        <v>127</v>
      </c>
      <c r="M155" s="37" t="s">
        <v>1154</v>
      </c>
      <c r="N155" s="65" t="s">
        <v>1155</v>
      </c>
      <c r="O155" s="37" t="s">
        <v>127</v>
      </c>
      <c r="P155" s="65" t="s">
        <v>204</v>
      </c>
      <c r="Q155" s="65" t="s">
        <v>389</v>
      </c>
      <c r="R155" s="66">
        <v>24</v>
      </c>
      <c r="S155" s="66">
        <v>24</v>
      </c>
      <c r="T155" s="66">
        <v>100</v>
      </c>
      <c r="U155" s="36">
        <v>24</v>
      </c>
      <c r="V155" s="36">
        <v>24</v>
      </c>
      <c r="W155" s="65" t="s">
        <v>1156</v>
      </c>
    </row>
    <row r="156" spans="1:23" s="38" customFormat="1" ht="45" x14ac:dyDescent="0.2">
      <c r="A156" s="35" t="s">
        <v>86</v>
      </c>
      <c r="B156" s="36" t="s">
        <v>376</v>
      </c>
      <c r="C156" s="86" t="s">
        <v>377</v>
      </c>
      <c r="D156" s="86" t="s">
        <v>378</v>
      </c>
      <c r="E156" s="37" t="s">
        <v>379</v>
      </c>
      <c r="F156" s="34">
        <v>0</v>
      </c>
      <c r="G156" s="34">
        <v>0</v>
      </c>
      <c r="H156" s="34">
        <v>0</v>
      </c>
      <c r="I156" s="34">
        <v>0</v>
      </c>
      <c r="J156" s="34">
        <v>0</v>
      </c>
      <c r="K156" s="37" t="s">
        <v>87</v>
      </c>
      <c r="L156" s="37" t="s">
        <v>129</v>
      </c>
      <c r="M156" s="37" t="s">
        <v>1157</v>
      </c>
      <c r="N156" s="65" t="s">
        <v>1158</v>
      </c>
      <c r="O156" s="37" t="s">
        <v>129</v>
      </c>
      <c r="P156" s="65" t="s">
        <v>204</v>
      </c>
      <c r="Q156" s="65" t="s">
        <v>1159</v>
      </c>
      <c r="R156" s="66">
        <v>24</v>
      </c>
      <c r="S156" s="66">
        <v>24</v>
      </c>
      <c r="T156" s="66">
        <v>100</v>
      </c>
      <c r="U156" s="36">
        <v>24</v>
      </c>
      <c r="V156" s="36">
        <v>24</v>
      </c>
      <c r="W156" s="65" t="s">
        <v>1156</v>
      </c>
    </row>
    <row r="157" spans="1:23" s="38" customFormat="1" ht="45" x14ac:dyDescent="0.2">
      <c r="A157" s="35" t="s">
        <v>86</v>
      </c>
      <c r="B157" s="36" t="s">
        <v>376</v>
      </c>
      <c r="C157" s="86" t="s">
        <v>377</v>
      </c>
      <c r="D157" s="86" t="s">
        <v>378</v>
      </c>
      <c r="E157" s="37" t="s">
        <v>379</v>
      </c>
      <c r="F157" s="34">
        <v>0</v>
      </c>
      <c r="G157" s="34">
        <v>0</v>
      </c>
      <c r="H157" s="34">
        <v>0</v>
      </c>
      <c r="I157" s="34">
        <v>0</v>
      </c>
      <c r="J157" s="34">
        <v>0</v>
      </c>
      <c r="K157" s="37" t="s">
        <v>87</v>
      </c>
      <c r="L157" s="37" t="s">
        <v>131</v>
      </c>
      <c r="M157" s="37" t="s">
        <v>390</v>
      </c>
      <c r="N157" s="65" t="s">
        <v>227</v>
      </c>
      <c r="O157" s="37" t="s">
        <v>131</v>
      </c>
      <c r="P157" s="65" t="s">
        <v>204</v>
      </c>
      <c r="Q157" s="65" t="s">
        <v>1160</v>
      </c>
      <c r="R157" s="66">
        <v>3</v>
      </c>
      <c r="S157" s="66">
        <v>3</v>
      </c>
      <c r="T157" s="66">
        <v>66.666666666666003</v>
      </c>
      <c r="U157" s="36">
        <v>2</v>
      </c>
      <c r="V157" s="36">
        <v>3</v>
      </c>
      <c r="W157" s="65" t="s">
        <v>1161</v>
      </c>
    </row>
    <row r="158" spans="1:23" s="38" customFormat="1" ht="45" x14ac:dyDescent="0.2">
      <c r="A158" s="35" t="s">
        <v>86</v>
      </c>
      <c r="B158" s="36" t="s">
        <v>376</v>
      </c>
      <c r="C158" s="86" t="s">
        <v>377</v>
      </c>
      <c r="D158" s="86" t="s">
        <v>378</v>
      </c>
      <c r="E158" s="37" t="s">
        <v>379</v>
      </c>
      <c r="F158" s="34">
        <v>0</v>
      </c>
      <c r="G158" s="34">
        <v>0</v>
      </c>
      <c r="H158" s="34">
        <v>0</v>
      </c>
      <c r="I158" s="34">
        <v>0</v>
      </c>
      <c r="J158" s="34">
        <v>0</v>
      </c>
      <c r="K158" s="37" t="s">
        <v>87</v>
      </c>
      <c r="L158" s="37" t="s">
        <v>133</v>
      </c>
      <c r="M158" s="37" t="s">
        <v>1162</v>
      </c>
      <c r="N158" s="65" t="s">
        <v>227</v>
      </c>
      <c r="O158" s="37" t="s">
        <v>133</v>
      </c>
      <c r="P158" s="65" t="s">
        <v>204</v>
      </c>
      <c r="Q158" s="65" t="s">
        <v>1163</v>
      </c>
      <c r="R158" s="66">
        <v>3</v>
      </c>
      <c r="S158" s="66">
        <v>3</v>
      </c>
      <c r="T158" s="66">
        <v>66.666666666666003</v>
      </c>
      <c r="U158" s="36">
        <v>2</v>
      </c>
      <c r="V158" s="36">
        <v>3</v>
      </c>
      <c r="W158" s="65" t="s">
        <v>1161</v>
      </c>
    </row>
    <row r="159" spans="1:23" s="38" customFormat="1" ht="45" x14ac:dyDescent="0.2">
      <c r="A159" s="35" t="s">
        <v>86</v>
      </c>
      <c r="B159" s="36" t="s">
        <v>376</v>
      </c>
      <c r="C159" s="86" t="s">
        <v>377</v>
      </c>
      <c r="D159" s="86" t="s">
        <v>378</v>
      </c>
      <c r="E159" s="37" t="s">
        <v>379</v>
      </c>
      <c r="F159" s="34">
        <v>0</v>
      </c>
      <c r="G159" s="34">
        <v>0</v>
      </c>
      <c r="H159" s="34">
        <v>0</v>
      </c>
      <c r="I159" s="34">
        <v>0</v>
      </c>
      <c r="J159" s="34">
        <v>0</v>
      </c>
      <c r="K159" s="37" t="s">
        <v>87</v>
      </c>
      <c r="L159" s="37" t="s">
        <v>140</v>
      </c>
      <c r="M159" s="37" t="s">
        <v>1164</v>
      </c>
      <c r="N159" s="37" t="s">
        <v>391</v>
      </c>
      <c r="O159" s="37" t="s">
        <v>140</v>
      </c>
      <c r="P159" s="37" t="s">
        <v>204</v>
      </c>
      <c r="Q159" s="65" t="s">
        <v>1165</v>
      </c>
      <c r="R159" s="66">
        <v>325</v>
      </c>
      <c r="S159" s="66">
        <v>325</v>
      </c>
      <c r="T159" s="66">
        <v>131.38461538461601</v>
      </c>
      <c r="U159" s="36">
        <v>427</v>
      </c>
      <c r="V159" s="36">
        <v>325</v>
      </c>
      <c r="W159" s="65" t="s">
        <v>208</v>
      </c>
    </row>
    <row r="160" spans="1:23" s="38" customFormat="1" ht="45" x14ac:dyDescent="0.2">
      <c r="A160" s="35" t="s">
        <v>86</v>
      </c>
      <c r="B160" s="36" t="s">
        <v>376</v>
      </c>
      <c r="C160" s="86" t="s">
        <v>377</v>
      </c>
      <c r="D160" s="86" t="s">
        <v>378</v>
      </c>
      <c r="E160" s="37" t="s">
        <v>379</v>
      </c>
      <c r="F160" s="34">
        <v>0</v>
      </c>
      <c r="G160" s="34">
        <v>0</v>
      </c>
      <c r="H160" s="34">
        <v>0</v>
      </c>
      <c r="I160" s="34">
        <v>0</v>
      </c>
      <c r="J160" s="34">
        <v>0</v>
      </c>
      <c r="K160" s="37" t="s">
        <v>87</v>
      </c>
      <c r="L160" s="37" t="s">
        <v>141</v>
      </c>
      <c r="M160" s="37" t="s">
        <v>1166</v>
      </c>
      <c r="N160" s="65" t="s">
        <v>228</v>
      </c>
      <c r="O160" s="37" t="s">
        <v>141</v>
      </c>
      <c r="P160" s="37" t="s">
        <v>204</v>
      </c>
      <c r="Q160" s="65" t="s">
        <v>392</v>
      </c>
      <c r="R160" s="66">
        <v>325</v>
      </c>
      <c r="S160" s="66">
        <v>325</v>
      </c>
      <c r="T160" s="66">
        <v>131.38461538461601</v>
      </c>
      <c r="U160" s="36">
        <v>427</v>
      </c>
      <c r="V160" s="36">
        <v>325</v>
      </c>
      <c r="W160" s="65" t="s">
        <v>1167</v>
      </c>
    </row>
    <row r="161" spans="1:23" s="38" customFormat="1" ht="56.25" x14ac:dyDescent="0.2">
      <c r="A161" s="35" t="s">
        <v>86</v>
      </c>
      <c r="B161" s="36" t="s">
        <v>393</v>
      </c>
      <c r="C161" s="86" t="s">
        <v>394</v>
      </c>
      <c r="D161" s="86" t="s">
        <v>395</v>
      </c>
      <c r="E161" s="37" t="s">
        <v>396</v>
      </c>
      <c r="F161" s="45">
        <v>585409.72</v>
      </c>
      <c r="G161" s="45">
        <v>640909.72</v>
      </c>
      <c r="H161" s="45">
        <v>0</v>
      </c>
      <c r="I161" s="45">
        <v>507518.05</v>
      </c>
      <c r="J161" s="45">
        <v>507518.05</v>
      </c>
      <c r="K161" s="37" t="s">
        <v>87</v>
      </c>
      <c r="L161" s="37" t="s">
        <v>27</v>
      </c>
      <c r="M161" s="37" t="s">
        <v>235</v>
      </c>
      <c r="N161" s="65" t="s">
        <v>1168</v>
      </c>
      <c r="O161" s="37" t="s">
        <v>27</v>
      </c>
      <c r="P161" s="37" t="s">
        <v>204</v>
      </c>
      <c r="Q161" s="65" t="s">
        <v>1169</v>
      </c>
      <c r="R161" s="94">
        <v>0</v>
      </c>
      <c r="S161" s="66">
        <v>0</v>
      </c>
      <c r="T161" s="66">
        <v>0</v>
      </c>
      <c r="U161" s="36">
        <v>0</v>
      </c>
      <c r="V161" s="36"/>
      <c r="W161" s="65" t="s">
        <v>397</v>
      </c>
    </row>
    <row r="162" spans="1:23" s="38" customFormat="1" ht="56.25" x14ac:dyDescent="0.2">
      <c r="A162" s="35" t="s">
        <v>86</v>
      </c>
      <c r="B162" s="36" t="s">
        <v>393</v>
      </c>
      <c r="C162" s="86" t="s">
        <v>394</v>
      </c>
      <c r="D162" s="86" t="s">
        <v>395</v>
      </c>
      <c r="E162" s="37" t="s">
        <v>396</v>
      </c>
      <c r="F162" s="45">
        <v>585409.72</v>
      </c>
      <c r="G162" s="45">
        <v>640909.72</v>
      </c>
      <c r="H162" s="45">
        <v>0</v>
      </c>
      <c r="I162" s="45">
        <v>507518.05</v>
      </c>
      <c r="J162" s="45">
        <v>507518.05</v>
      </c>
      <c r="K162" s="37" t="s">
        <v>87</v>
      </c>
      <c r="L162" s="37" t="s">
        <v>88</v>
      </c>
      <c r="M162" s="37" t="s">
        <v>236</v>
      </c>
      <c r="N162" s="65" t="s">
        <v>187</v>
      </c>
      <c r="O162" s="37" t="s">
        <v>88</v>
      </c>
      <c r="P162" s="37" t="s">
        <v>204</v>
      </c>
      <c r="Q162" s="65" t="s">
        <v>188</v>
      </c>
      <c r="R162" s="94">
        <v>800</v>
      </c>
      <c r="S162" s="66">
        <v>800</v>
      </c>
      <c r="T162" s="66">
        <v>66.125</v>
      </c>
      <c r="U162" s="36">
        <v>529</v>
      </c>
      <c r="V162" s="36">
        <v>800</v>
      </c>
      <c r="W162" s="65" t="s">
        <v>117</v>
      </c>
    </row>
    <row r="163" spans="1:23" s="38" customFormat="1" ht="45" x14ac:dyDescent="0.2">
      <c r="A163" s="35" t="s">
        <v>86</v>
      </c>
      <c r="B163" s="36" t="s">
        <v>393</v>
      </c>
      <c r="C163" s="86" t="s">
        <v>394</v>
      </c>
      <c r="D163" s="86" t="s">
        <v>395</v>
      </c>
      <c r="E163" s="37" t="s">
        <v>396</v>
      </c>
      <c r="F163" s="45">
        <v>0</v>
      </c>
      <c r="G163" s="45">
        <v>0</v>
      </c>
      <c r="H163" s="45">
        <v>0</v>
      </c>
      <c r="I163" s="45">
        <v>0</v>
      </c>
      <c r="J163" s="45">
        <v>0</v>
      </c>
      <c r="K163" s="37" t="s">
        <v>87</v>
      </c>
      <c r="L163" s="37" t="s">
        <v>89</v>
      </c>
      <c r="M163" s="37" t="s">
        <v>230</v>
      </c>
      <c r="N163" s="65" t="s">
        <v>398</v>
      </c>
      <c r="O163" s="37" t="s">
        <v>89</v>
      </c>
      <c r="P163" s="37" t="s">
        <v>204</v>
      </c>
      <c r="Q163" s="65" t="s">
        <v>189</v>
      </c>
      <c r="R163" s="94">
        <v>212</v>
      </c>
      <c r="S163" s="66">
        <v>212</v>
      </c>
      <c r="T163" s="66">
        <v>150</v>
      </c>
      <c r="U163" s="36">
        <v>318</v>
      </c>
      <c r="V163" s="36">
        <v>212</v>
      </c>
      <c r="W163" s="65" t="s">
        <v>197</v>
      </c>
    </row>
    <row r="164" spans="1:23" s="38" customFormat="1" ht="45" x14ac:dyDescent="0.2">
      <c r="A164" s="35" t="s">
        <v>86</v>
      </c>
      <c r="B164" s="36" t="s">
        <v>393</v>
      </c>
      <c r="C164" s="86" t="s">
        <v>394</v>
      </c>
      <c r="D164" s="86" t="s">
        <v>395</v>
      </c>
      <c r="E164" s="37" t="s">
        <v>396</v>
      </c>
      <c r="F164" s="34">
        <v>0</v>
      </c>
      <c r="G164" s="34">
        <v>0</v>
      </c>
      <c r="H164" s="34">
        <v>0</v>
      </c>
      <c r="I164" s="34">
        <v>0</v>
      </c>
      <c r="J164" s="34">
        <v>0</v>
      </c>
      <c r="K164" s="37" t="s">
        <v>87</v>
      </c>
      <c r="L164" s="37" t="s">
        <v>91</v>
      </c>
      <c r="M164" s="37" t="s">
        <v>232</v>
      </c>
      <c r="N164" s="65" t="s">
        <v>233</v>
      </c>
      <c r="O164" s="37" t="s">
        <v>91</v>
      </c>
      <c r="P164" s="37" t="s">
        <v>204</v>
      </c>
      <c r="Q164" s="65" t="s">
        <v>188</v>
      </c>
      <c r="R164" s="66">
        <v>800</v>
      </c>
      <c r="S164" s="66">
        <v>800</v>
      </c>
      <c r="T164" s="66">
        <v>67.25</v>
      </c>
      <c r="U164" s="36">
        <v>538</v>
      </c>
      <c r="V164" s="36">
        <v>800</v>
      </c>
      <c r="W164" s="65" t="s">
        <v>117</v>
      </c>
    </row>
    <row r="165" spans="1:23" s="38" customFormat="1" ht="78.75" x14ac:dyDescent="0.2">
      <c r="A165" s="35" t="s">
        <v>86</v>
      </c>
      <c r="B165" s="36" t="s">
        <v>393</v>
      </c>
      <c r="C165" s="86" t="s">
        <v>394</v>
      </c>
      <c r="D165" s="86" t="s">
        <v>395</v>
      </c>
      <c r="E165" s="37" t="s">
        <v>396</v>
      </c>
      <c r="F165" s="34">
        <v>0</v>
      </c>
      <c r="G165" s="34">
        <v>0</v>
      </c>
      <c r="H165" s="34">
        <v>0</v>
      </c>
      <c r="I165" s="34">
        <v>0</v>
      </c>
      <c r="J165" s="34">
        <v>0</v>
      </c>
      <c r="K165" s="37" t="s">
        <v>87</v>
      </c>
      <c r="L165" s="37" t="s">
        <v>92</v>
      </c>
      <c r="M165" s="37" t="s">
        <v>1170</v>
      </c>
      <c r="N165" s="65" t="s">
        <v>192</v>
      </c>
      <c r="O165" s="37" t="s">
        <v>92</v>
      </c>
      <c r="P165" s="37" t="s">
        <v>204</v>
      </c>
      <c r="Q165" s="65" t="s">
        <v>1171</v>
      </c>
      <c r="R165" s="66">
        <v>100</v>
      </c>
      <c r="S165" s="66">
        <v>100</v>
      </c>
      <c r="T165" s="66">
        <v>111</v>
      </c>
      <c r="U165" s="36">
        <v>111</v>
      </c>
      <c r="V165" s="36">
        <v>100</v>
      </c>
      <c r="W165" s="65" t="s">
        <v>198</v>
      </c>
    </row>
    <row r="166" spans="1:23" s="38" customFormat="1" ht="45" x14ac:dyDescent="0.2">
      <c r="A166" s="35" t="s">
        <v>86</v>
      </c>
      <c r="B166" s="36" t="s">
        <v>393</v>
      </c>
      <c r="C166" s="86" t="s">
        <v>394</v>
      </c>
      <c r="D166" s="86" t="s">
        <v>395</v>
      </c>
      <c r="E166" s="37" t="s">
        <v>396</v>
      </c>
      <c r="F166" s="34">
        <v>0</v>
      </c>
      <c r="G166" s="34">
        <v>0</v>
      </c>
      <c r="H166" s="34">
        <v>0</v>
      </c>
      <c r="I166" s="34">
        <v>0</v>
      </c>
      <c r="J166" s="34">
        <v>0</v>
      </c>
      <c r="K166" s="37" t="s">
        <v>87</v>
      </c>
      <c r="L166" s="37" t="s">
        <v>99</v>
      </c>
      <c r="M166" s="37" t="s">
        <v>1172</v>
      </c>
      <c r="N166" s="65" t="s">
        <v>1173</v>
      </c>
      <c r="O166" s="37" t="s">
        <v>99</v>
      </c>
      <c r="P166" s="37" t="s">
        <v>204</v>
      </c>
      <c r="Q166" s="65" t="s">
        <v>190</v>
      </c>
      <c r="R166" s="94">
        <v>212</v>
      </c>
      <c r="S166" s="66">
        <v>212</v>
      </c>
      <c r="T166" s="66">
        <v>25</v>
      </c>
      <c r="U166" s="36">
        <v>53</v>
      </c>
      <c r="V166" s="36">
        <v>212</v>
      </c>
      <c r="W166" s="65" t="s">
        <v>161</v>
      </c>
    </row>
    <row r="167" spans="1:23" s="38" customFormat="1" ht="45" x14ac:dyDescent="0.2">
      <c r="A167" s="35" t="s">
        <v>86</v>
      </c>
      <c r="B167" s="36" t="s">
        <v>393</v>
      </c>
      <c r="C167" s="86" t="s">
        <v>394</v>
      </c>
      <c r="D167" s="86" t="s">
        <v>395</v>
      </c>
      <c r="E167" s="37" t="s">
        <v>396</v>
      </c>
      <c r="F167" s="34">
        <v>0</v>
      </c>
      <c r="G167" s="34">
        <v>0</v>
      </c>
      <c r="H167" s="34">
        <v>0</v>
      </c>
      <c r="I167" s="34">
        <v>0</v>
      </c>
      <c r="J167" s="34">
        <v>0</v>
      </c>
      <c r="K167" s="37" t="s">
        <v>87</v>
      </c>
      <c r="L167" s="37" t="s">
        <v>106</v>
      </c>
      <c r="M167" s="37" t="s">
        <v>1174</v>
      </c>
      <c r="N167" s="65" t="s">
        <v>1175</v>
      </c>
      <c r="O167" s="37" t="s">
        <v>106</v>
      </c>
      <c r="P167" s="37" t="s">
        <v>204</v>
      </c>
      <c r="Q167" s="65" t="s">
        <v>190</v>
      </c>
      <c r="R167" s="94">
        <v>212</v>
      </c>
      <c r="S167" s="66">
        <v>212</v>
      </c>
      <c r="T167" s="66">
        <v>50</v>
      </c>
      <c r="U167" s="36">
        <v>106</v>
      </c>
      <c r="V167" s="36">
        <v>212</v>
      </c>
      <c r="W167" s="65" t="s">
        <v>161</v>
      </c>
    </row>
    <row r="168" spans="1:23" s="38" customFormat="1" ht="45" x14ac:dyDescent="0.2">
      <c r="A168" s="35" t="s">
        <v>86</v>
      </c>
      <c r="B168" s="36" t="s">
        <v>393</v>
      </c>
      <c r="C168" s="86" t="s">
        <v>394</v>
      </c>
      <c r="D168" s="86" t="s">
        <v>395</v>
      </c>
      <c r="E168" s="37" t="s">
        <v>396</v>
      </c>
      <c r="F168" s="34">
        <v>0</v>
      </c>
      <c r="G168" s="34">
        <v>0</v>
      </c>
      <c r="H168" s="34">
        <v>0</v>
      </c>
      <c r="I168" s="34">
        <v>0</v>
      </c>
      <c r="J168" s="34">
        <v>0</v>
      </c>
      <c r="K168" s="37" t="s">
        <v>87</v>
      </c>
      <c r="L168" s="37" t="s">
        <v>107</v>
      </c>
      <c r="M168" s="37" t="s">
        <v>1176</v>
      </c>
      <c r="N168" s="65" t="s">
        <v>231</v>
      </c>
      <c r="O168" s="37" t="s">
        <v>107</v>
      </c>
      <c r="P168" s="37" t="s">
        <v>204</v>
      </c>
      <c r="Q168" s="65" t="s">
        <v>191</v>
      </c>
      <c r="R168" s="94">
        <v>50</v>
      </c>
      <c r="S168" s="66">
        <v>50</v>
      </c>
      <c r="T168" s="66">
        <v>60</v>
      </c>
      <c r="U168" s="36">
        <v>30</v>
      </c>
      <c r="V168" s="36">
        <v>50</v>
      </c>
      <c r="W168" s="65" t="s">
        <v>162</v>
      </c>
    </row>
    <row r="169" spans="1:23" s="38" customFormat="1" ht="45" x14ac:dyDescent="0.2">
      <c r="A169" s="35" t="s">
        <v>86</v>
      </c>
      <c r="B169" s="36" t="s">
        <v>393</v>
      </c>
      <c r="C169" s="86" t="s">
        <v>394</v>
      </c>
      <c r="D169" s="86" t="s">
        <v>395</v>
      </c>
      <c r="E169" s="37" t="s">
        <v>396</v>
      </c>
      <c r="F169" s="34">
        <v>0</v>
      </c>
      <c r="G169" s="34">
        <v>0</v>
      </c>
      <c r="H169" s="34">
        <v>0</v>
      </c>
      <c r="I169" s="34">
        <v>0</v>
      </c>
      <c r="J169" s="34">
        <v>0</v>
      </c>
      <c r="K169" s="37" t="s">
        <v>87</v>
      </c>
      <c r="L169" s="37" t="s">
        <v>108</v>
      </c>
      <c r="M169" s="37" t="s">
        <v>1177</v>
      </c>
      <c r="N169" s="65" t="s">
        <v>193</v>
      </c>
      <c r="O169" s="37" t="s">
        <v>108</v>
      </c>
      <c r="P169" s="37" t="s">
        <v>204</v>
      </c>
      <c r="Q169" s="65" t="s">
        <v>194</v>
      </c>
      <c r="R169" s="94">
        <v>10</v>
      </c>
      <c r="S169" s="66">
        <v>10</v>
      </c>
      <c r="T169" s="66">
        <v>60</v>
      </c>
      <c r="U169" s="36">
        <v>6</v>
      </c>
      <c r="V169" s="36">
        <v>10</v>
      </c>
      <c r="W169" s="65" t="s">
        <v>151</v>
      </c>
    </row>
    <row r="170" spans="1:23" s="38" customFormat="1" ht="45" x14ac:dyDescent="0.2">
      <c r="A170" s="35" t="s">
        <v>86</v>
      </c>
      <c r="B170" s="36" t="s">
        <v>393</v>
      </c>
      <c r="C170" s="86" t="s">
        <v>394</v>
      </c>
      <c r="D170" s="86" t="s">
        <v>395</v>
      </c>
      <c r="E170" s="37" t="s">
        <v>396</v>
      </c>
      <c r="F170" s="34">
        <v>0</v>
      </c>
      <c r="G170" s="34">
        <v>0</v>
      </c>
      <c r="H170" s="34">
        <v>0</v>
      </c>
      <c r="I170" s="34">
        <v>0</v>
      </c>
      <c r="J170" s="34">
        <v>0</v>
      </c>
      <c r="K170" s="37" t="s">
        <v>87</v>
      </c>
      <c r="L170" s="37" t="s">
        <v>109</v>
      </c>
      <c r="M170" s="37" t="s">
        <v>234</v>
      </c>
      <c r="N170" s="65" t="s">
        <v>1178</v>
      </c>
      <c r="O170" s="37" t="s">
        <v>109</v>
      </c>
      <c r="P170" s="37" t="s">
        <v>204</v>
      </c>
      <c r="Q170" s="65" t="s">
        <v>191</v>
      </c>
      <c r="R170" s="94">
        <v>2</v>
      </c>
      <c r="S170" s="66">
        <v>2</v>
      </c>
      <c r="T170" s="66">
        <v>0</v>
      </c>
      <c r="U170" s="36">
        <v>0</v>
      </c>
      <c r="V170" s="36">
        <v>2</v>
      </c>
      <c r="W170" s="65" t="s">
        <v>162</v>
      </c>
    </row>
    <row r="171" spans="1:23" s="38" customFormat="1" ht="45" x14ac:dyDescent="0.2">
      <c r="A171" s="35" t="s">
        <v>86</v>
      </c>
      <c r="B171" s="36" t="s">
        <v>399</v>
      </c>
      <c r="C171" s="86" t="s">
        <v>400</v>
      </c>
      <c r="D171" s="86" t="s">
        <v>401</v>
      </c>
      <c r="E171" s="37" t="s">
        <v>402</v>
      </c>
      <c r="F171" s="45">
        <v>1416790.66</v>
      </c>
      <c r="G171" s="45">
        <v>1518302.87</v>
      </c>
      <c r="H171" s="45">
        <v>0</v>
      </c>
      <c r="I171" s="45">
        <v>1172897.8000000003</v>
      </c>
      <c r="J171" s="45">
        <v>1172897.8000000003</v>
      </c>
      <c r="K171" s="37" t="s">
        <v>87</v>
      </c>
      <c r="L171" s="37" t="s">
        <v>27</v>
      </c>
      <c r="M171" s="37" t="s">
        <v>1179</v>
      </c>
      <c r="N171" s="95" t="s">
        <v>1180</v>
      </c>
      <c r="O171" s="37" t="s">
        <v>27</v>
      </c>
      <c r="P171" s="65" t="s">
        <v>204</v>
      </c>
      <c r="Q171" s="65" t="s">
        <v>1181</v>
      </c>
      <c r="R171" s="66">
        <v>0</v>
      </c>
      <c r="S171" s="66">
        <v>0</v>
      </c>
      <c r="T171" s="66">
        <v>0</v>
      </c>
      <c r="U171" s="36">
        <v>8529</v>
      </c>
      <c r="V171" s="36">
        <v>0</v>
      </c>
      <c r="W171" s="65" t="s">
        <v>769</v>
      </c>
    </row>
    <row r="172" spans="1:23" s="38" customFormat="1" ht="45" x14ac:dyDescent="0.2">
      <c r="A172" s="35" t="s">
        <v>86</v>
      </c>
      <c r="B172" s="36" t="s">
        <v>399</v>
      </c>
      <c r="C172" s="86" t="s">
        <v>400</v>
      </c>
      <c r="D172" s="86" t="s">
        <v>401</v>
      </c>
      <c r="E172" s="37" t="s">
        <v>402</v>
      </c>
      <c r="F172" s="45">
        <v>1416790.66</v>
      </c>
      <c r="G172" s="45">
        <v>1518302.87</v>
      </c>
      <c r="H172" s="45">
        <v>0</v>
      </c>
      <c r="I172" s="45">
        <v>1172897.8000000003</v>
      </c>
      <c r="J172" s="45">
        <v>1172897.8000000003</v>
      </c>
      <c r="K172" s="37" t="s">
        <v>87</v>
      </c>
      <c r="L172" s="37" t="s">
        <v>88</v>
      </c>
      <c r="M172" s="37" t="s">
        <v>1182</v>
      </c>
      <c r="N172" s="95" t="s">
        <v>1183</v>
      </c>
      <c r="O172" s="37" t="s">
        <v>88</v>
      </c>
      <c r="P172" s="65" t="s">
        <v>204</v>
      </c>
      <c r="Q172" s="65" t="s">
        <v>1184</v>
      </c>
      <c r="R172" s="94">
        <v>0</v>
      </c>
      <c r="S172" s="66">
        <v>0</v>
      </c>
      <c r="T172" s="66">
        <v>0</v>
      </c>
      <c r="U172" s="36">
        <v>8529</v>
      </c>
      <c r="V172" s="36">
        <v>0</v>
      </c>
      <c r="W172" s="65" t="s">
        <v>1185</v>
      </c>
    </row>
    <row r="173" spans="1:23" s="38" customFormat="1" ht="78.75" x14ac:dyDescent="0.2">
      <c r="A173" s="35" t="s">
        <v>86</v>
      </c>
      <c r="B173" s="36" t="s">
        <v>399</v>
      </c>
      <c r="C173" s="86" t="s">
        <v>400</v>
      </c>
      <c r="D173" s="86" t="s">
        <v>401</v>
      </c>
      <c r="E173" s="37" t="s">
        <v>402</v>
      </c>
      <c r="F173" s="34">
        <v>0</v>
      </c>
      <c r="G173" s="34">
        <v>0</v>
      </c>
      <c r="H173" s="34">
        <v>0</v>
      </c>
      <c r="I173" s="34">
        <v>0</v>
      </c>
      <c r="J173" s="34">
        <v>0</v>
      </c>
      <c r="K173" s="37" t="s">
        <v>87</v>
      </c>
      <c r="L173" s="37" t="s">
        <v>89</v>
      </c>
      <c r="M173" s="37" t="s">
        <v>1186</v>
      </c>
      <c r="N173" s="65" t="s">
        <v>1187</v>
      </c>
      <c r="O173" s="37" t="s">
        <v>89</v>
      </c>
      <c r="P173" s="95" t="s">
        <v>204</v>
      </c>
      <c r="Q173" s="65" t="s">
        <v>1188</v>
      </c>
      <c r="R173" s="94">
        <v>1000</v>
      </c>
      <c r="S173" s="66">
        <v>1000</v>
      </c>
      <c r="T173" s="94">
        <v>64.400000000000006</v>
      </c>
      <c r="U173" s="36">
        <v>644</v>
      </c>
      <c r="V173" s="36">
        <v>1000</v>
      </c>
      <c r="W173" s="65" t="s">
        <v>1189</v>
      </c>
    </row>
    <row r="174" spans="1:23" s="38" customFormat="1" ht="56.25" x14ac:dyDescent="0.2">
      <c r="A174" s="35" t="s">
        <v>86</v>
      </c>
      <c r="B174" s="36" t="s">
        <v>399</v>
      </c>
      <c r="C174" s="86" t="s">
        <v>400</v>
      </c>
      <c r="D174" s="86" t="s">
        <v>401</v>
      </c>
      <c r="E174" s="37" t="s">
        <v>402</v>
      </c>
      <c r="F174" s="34">
        <v>0</v>
      </c>
      <c r="G174" s="34">
        <v>0</v>
      </c>
      <c r="H174" s="34">
        <v>0</v>
      </c>
      <c r="I174" s="34">
        <v>0</v>
      </c>
      <c r="J174" s="34">
        <v>0</v>
      </c>
      <c r="K174" s="37" t="s">
        <v>87</v>
      </c>
      <c r="L174" s="37" t="s">
        <v>91</v>
      </c>
      <c r="M174" s="37" t="s">
        <v>404</v>
      </c>
      <c r="N174" s="65" t="s">
        <v>1190</v>
      </c>
      <c r="O174" s="37" t="s">
        <v>91</v>
      </c>
      <c r="P174" s="95" t="s">
        <v>204</v>
      </c>
      <c r="Q174" s="65" t="s">
        <v>1191</v>
      </c>
      <c r="R174" s="94">
        <v>5</v>
      </c>
      <c r="S174" s="66">
        <v>5</v>
      </c>
      <c r="T174" s="94">
        <v>60</v>
      </c>
      <c r="U174" s="36">
        <v>3</v>
      </c>
      <c r="V174" s="36">
        <v>5</v>
      </c>
      <c r="W174" s="65" t="s">
        <v>1192</v>
      </c>
    </row>
    <row r="175" spans="1:23" s="38" customFormat="1" ht="78.75" x14ac:dyDescent="0.2">
      <c r="A175" s="35" t="s">
        <v>86</v>
      </c>
      <c r="B175" s="36" t="s">
        <v>399</v>
      </c>
      <c r="C175" s="86" t="s">
        <v>400</v>
      </c>
      <c r="D175" s="86" t="s">
        <v>401</v>
      </c>
      <c r="E175" s="37" t="s">
        <v>402</v>
      </c>
      <c r="F175" s="34">
        <v>0</v>
      </c>
      <c r="G175" s="34">
        <v>0</v>
      </c>
      <c r="H175" s="34">
        <v>0</v>
      </c>
      <c r="I175" s="34">
        <v>0</v>
      </c>
      <c r="J175" s="34">
        <v>0</v>
      </c>
      <c r="K175" s="37" t="s">
        <v>87</v>
      </c>
      <c r="L175" s="37" t="s">
        <v>93</v>
      </c>
      <c r="M175" s="37" t="s">
        <v>1193</v>
      </c>
      <c r="N175" s="65" t="s">
        <v>1194</v>
      </c>
      <c r="O175" s="37" t="s">
        <v>93</v>
      </c>
      <c r="P175" s="95" t="s">
        <v>204</v>
      </c>
      <c r="Q175" s="65" t="s">
        <v>1195</v>
      </c>
      <c r="R175" s="94">
        <v>1000</v>
      </c>
      <c r="S175" s="66">
        <v>1000</v>
      </c>
      <c r="T175" s="94">
        <v>119.5</v>
      </c>
      <c r="U175" s="36">
        <v>1195</v>
      </c>
      <c r="V175" s="36">
        <v>1000</v>
      </c>
      <c r="W175" s="65" t="s">
        <v>1189</v>
      </c>
    </row>
    <row r="176" spans="1:23" s="38" customFormat="1" ht="56.25" x14ac:dyDescent="0.2">
      <c r="A176" s="35" t="s">
        <v>86</v>
      </c>
      <c r="B176" s="36" t="s">
        <v>399</v>
      </c>
      <c r="C176" s="86" t="s">
        <v>400</v>
      </c>
      <c r="D176" s="86" t="s">
        <v>401</v>
      </c>
      <c r="E176" s="37" t="s">
        <v>402</v>
      </c>
      <c r="F176" s="34">
        <v>0</v>
      </c>
      <c r="G176" s="34">
        <v>0</v>
      </c>
      <c r="H176" s="34">
        <v>0</v>
      </c>
      <c r="I176" s="34">
        <v>0</v>
      </c>
      <c r="J176" s="34">
        <v>0</v>
      </c>
      <c r="K176" s="37" t="s">
        <v>87</v>
      </c>
      <c r="L176" s="37" t="s">
        <v>94</v>
      </c>
      <c r="M176" s="37" t="s">
        <v>405</v>
      </c>
      <c r="N176" s="65" t="s">
        <v>1196</v>
      </c>
      <c r="O176" s="37" t="s">
        <v>94</v>
      </c>
      <c r="P176" s="95" t="s">
        <v>204</v>
      </c>
      <c r="Q176" s="65" t="s">
        <v>1197</v>
      </c>
      <c r="R176" s="94">
        <v>870</v>
      </c>
      <c r="S176" s="66">
        <v>870</v>
      </c>
      <c r="T176" s="94">
        <v>89.19540229885051</v>
      </c>
      <c r="U176" s="36">
        <v>776</v>
      </c>
      <c r="V176" s="36">
        <v>870</v>
      </c>
      <c r="W176" s="65" t="s">
        <v>375</v>
      </c>
    </row>
    <row r="177" spans="1:23" s="38" customFormat="1" ht="45" x14ac:dyDescent="0.2">
      <c r="A177" s="35" t="s">
        <v>86</v>
      </c>
      <c r="B177" s="36" t="s">
        <v>399</v>
      </c>
      <c r="C177" s="86" t="s">
        <v>400</v>
      </c>
      <c r="D177" s="86" t="s">
        <v>401</v>
      </c>
      <c r="E177" s="37" t="s">
        <v>402</v>
      </c>
      <c r="F177" s="34">
        <v>0</v>
      </c>
      <c r="G177" s="34">
        <v>0</v>
      </c>
      <c r="H177" s="34">
        <v>0</v>
      </c>
      <c r="I177" s="34">
        <v>0</v>
      </c>
      <c r="J177" s="34">
        <v>0</v>
      </c>
      <c r="K177" s="37" t="s">
        <v>87</v>
      </c>
      <c r="L177" s="37" t="s">
        <v>95</v>
      </c>
      <c r="M177" s="37" t="s">
        <v>1198</v>
      </c>
      <c r="N177" s="65" t="s">
        <v>1199</v>
      </c>
      <c r="O177" s="37" t="s">
        <v>95</v>
      </c>
      <c r="P177" s="65" t="s">
        <v>204</v>
      </c>
      <c r="Q177" s="65" t="s">
        <v>1195</v>
      </c>
      <c r="R177" s="66">
        <v>720</v>
      </c>
      <c r="S177" s="66">
        <v>720</v>
      </c>
      <c r="T177" s="66">
        <v>4.1666666666666998</v>
      </c>
      <c r="U177" s="36">
        <v>30</v>
      </c>
      <c r="V177" s="36">
        <v>720</v>
      </c>
      <c r="W177" s="65" t="s">
        <v>1189</v>
      </c>
    </row>
    <row r="178" spans="1:23" s="38" customFormat="1" ht="45" x14ac:dyDescent="0.2">
      <c r="A178" s="35" t="s">
        <v>86</v>
      </c>
      <c r="B178" s="36" t="s">
        <v>399</v>
      </c>
      <c r="C178" s="86" t="s">
        <v>400</v>
      </c>
      <c r="D178" s="86" t="s">
        <v>401</v>
      </c>
      <c r="E178" s="37" t="s">
        <v>402</v>
      </c>
      <c r="F178" s="34">
        <v>0</v>
      </c>
      <c r="G178" s="34">
        <v>0</v>
      </c>
      <c r="H178" s="34">
        <v>0</v>
      </c>
      <c r="I178" s="34">
        <v>0</v>
      </c>
      <c r="J178" s="34">
        <v>0</v>
      </c>
      <c r="K178" s="37" t="s">
        <v>87</v>
      </c>
      <c r="L178" s="37" t="s">
        <v>111</v>
      </c>
      <c r="M178" s="37" t="s">
        <v>1200</v>
      </c>
      <c r="N178" s="65" t="s">
        <v>1201</v>
      </c>
      <c r="O178" s="37" t="s">
        <v>111</v>
      </c>
      <c r="P178" s="65" t="s">
        <v>204</v>
      </c>
      <c r="Q178" s="65" t="s">
        <v>1202</v>
      </c>
      <c r="R178" s="66">
        <v>8</v>
      </c>
      <c r="S178" s="66">
        <v>8</v>
      </c>
      <c r="T178" s="66">
        <v>25</v>
      </c>
      <c r="U178" s="36">
        <v>2</v>
      </c>
      <c r="V178" s="36">
        <v>8</v>
      </c>
      <c r="W178" s="65" t="s">
        <v>523</v>
      </c>
    </row>
    <row r="179" spans="1:23" s="38" customFormat="1" ht="67.5" x14ac:dyDescent="0.2">
      <c r="A179" s="35" t="s">
        <v>86</v>
      </c>
      <c r="B179" s="36" t="s">
        <v>399</v>
      </c>
      <c r="C179" s="86" t="s">
        <v>400</v>
      </c>
      <c r="D179" s="86" t="s">
        <v>401</v>
      </c>
      <c r="E179" s="37" t="s">
        <v>402</v>
      </c>
      <c r="F179" s="34">
        <v>0</v>
      </c>
      <c r="G179" s="34">
        <v>0</v>
      </c>
      <c r="H179" s="34">
        <v>0</v>
      </c>
      <c r="I179" s="34">
        <v>0</v>
      </c>
      <c r="J179" s="34">
        <v>0</v>
      </c>
      <c r="K179" s="37" t="s">
        <v>87</v>
      </c>
      <c r="L179" s="37" t="s">
        <v>96</v>
      </c>
      <c r="M179" s="37" t="s">
        <v>1203</v>
      </c>
      <c r="N179" s="65" t="s">
        <v>1204</v>
      </c>
      <c r="O179" s="37" t="s">
        <v>96</v>
      </c>
      <c r="P179" s="65" t="s">
        <v>204</v>
      </c>
      <c r="Q179" s="65" t="s">
        <v>1195</v>
      </c>
      <c r="R179" s="94">
        <v>6000</v>
      </c>
      <c r="S179" s="66">
        <v>6000</v>
      </c>
      <c r="T179" s="66">
        <v>11.066666666666631</v>
      </c>
      <c r="U179" s="36">
        <v>664</v>
      </c>
      <c r="V179" s="36">
        <v>6000</v>
      </c>
      <c r="W179" s="65" t="s">
        <v>1189</v>
      </c>
    </row>
    <row r="180" spans="1:23" s="38" customFormat="1" ht="56.25" x14ac:dyDescent="0.2">
      <c r="A180" s="35" t="s">
        <v>86</v>
      </c>
      <c r="B180" s="36" t="s">
        <v>399</v>
      </c>
      <c r="C180" s="86" t="s">
        <v>400</v>
      </c>
      <c r="D180" s="86" t="s">
        <v>401</v>
      </c>
      <c r="E180" s="37" t="s">
        <v>402</v>
      </c>
      <c r="F180" s="34">
        <v>0</v>
      </c>
      <c r="G180" s="45">
        <v>0</v>
      </c>
      <c r="H180" s="45">
        <v>0</v>
      </c>
      <c r="I180" s="45">
        <v>0</v>
      </c>
      <c r="J180" s="45">
        <v>0</v>
      </c>
      <c r="K180" s="37" t="s">
        <v>87</v>
      </c>
      <c r="L180" s="37" t="s">
        <v>97</v>
      </c>
      <c r="M180" s="37" t="s">
        <v>1205</v>
      </c>
      <c r="N180" s="65" t="s">
        <v>1206</v>
      </c>
      <c r="O180" s="37" t="s">
        <v>97</v>
      </c>
      <c r="P180" s="65" t="s">
        <v>204</v>
      </c>
      <c r="Q180" s="65" t="s">
        <v>1207</v>
      </c>
      <c r="R180" s="94">
        <v>3000</v>
      </c>
      <c r="S180" s="66">
        <v>3000</v>
      </c>
      <c r="T180" s="66">
        <v>15.4000000000004</v>
      </c>
      <c r="U180" s="36">
        <v>462</v>
      </c>
      <c r="V180" s="36">
        <v>3000</v>
      </c>
      <c r="W180" s="65" t="s">
        <v>373</v>
      </c>
    </row>
    <row r="181" spans="1:23" s="38" customFormat="1" ht="101.25" x14ac:dyDescent="0.2">
      <c r="A181" s="35" t="s">
        <v>86</v>
      </c>
      <c r="B181" s="36" t="s">
        <v>399</v>
      </c>
      <c r="C181" s="86" t="s">
        <v>400</v>
      </c>
      <c r="D181" s="86" t="s">
        <v>401</v>
      </c>
      <c r="E181" s="37" t="s">
        <v>402</v>
      </c>
      <c r="F181" s="45">
        <v>0</v>
      </c>
      <c r="G181" s="45">
        <v>0</v>
      </c>
      <c r="H181" s="45">
        <v>0</v>
      </c>
      <c r="I181" s="45">
        <v>0</v>
      </c>
      <c r="J181" s="45">
        <v>0</v>
      </c>
      <c r="K181" s="37" t="s">
        <v>87</v>
      </c>
      <c r="L181" s="37" t="s">
        <v>103</v>
      </c>
      <c r="M181" s="37" t="s">
        <v>1208</v>
      </c>
      <c r="N181" s="65" t="s">
        <v>1209</v>
      </c>
      <c r="O181" s="37" t="s">
        <v>103</v>
      </c>
      <c r="P181" s="65" t="s">
        <v>204</v>
      </c>
      <c r="Q181" s="65" t="s">
        <v>1195</v>
      </c>
      <c r="R181" s="94">
        <v>1800</v>
      </c>
      <c r="S181" s="66">
        <v>1800</v>
      </c>
      <c r="T181" s="66">
        <v>111.05555555555533</v>
      </c>
      <c r="U181" s="36">
        <v>1999</v>
      </c>
      <c r="V181" s="36">
        <v>1800</v>
      </c>
      <c r="W181" s="65" t="s">
        <v>1189</v>
      </c>
    </row>
    <row r="182" spans="1:23" s="38" customFormat="1" ht="67.5" x14ac:dyDescent="0.2">
      <c r="A182" s="35" t="s">
        <v>86</v>
      </c>
      <c r="B182" s="36" t="s">
        <v>399</v>
      </c>
      <c r="C182" s="86" t="s">
        <v>400</v>
      </c>
      <c r="D182" s="86" t="s">
        <v>401</v>
      </c>
      <c r="E182" s="37" t="s">
        <v>402</v>
      </c>
      <c r="F182" s="34">
        <v>0</v>
      </c>
      <c r="G182" s="34">
        <v>0</v>
      </c>
      <c r="H182" s="34">
        <v>0</v>
      </c>
      <c r="I182" s="34">
        <v>0</v>
      </c>
      <c r="J182" s="34">
        <v>0</v>
      </c>
      <c r="K182" s="37" t="s">
        <v>87</v>
      </c>
      <c r="L182" s="37" t="s">
        <v>105</v>
      </c>
      <c r="M182" s="37" t="s">
        <v>1210</v>
      </c>
      <c r="N182" s="65" t="s">
        <v>1211</v>
      </c>
      <c r="O182" s="37" t="s">
        <v>105</v>
      </c>
      <c r="P182" s="65" t="s">
        <v>204</v>
      </c>
      <c r="Q182" s="65" t="s">
        <v>1212</v>
      </c>
      <c r="R182" s="94">
        <v>1600</v>
      </c>
      <c r="S182" s="66">
        <v>1600</v>
      </c>
      <c r="T182" s="66">
        <v>12.5</v>
      </c>
      <c r="U182" s="36">
        <v>200</v>
      </c>
      <c r="V182" s="36">
        <v>1600</v>
      </c>
      <c r="W182" s="65" t="s">
        <v>1213</v>
      </c>
    </row>
    <row r="183" spans="1:23" s="38" customFormat="1" ht="90" x14ac:dyDescent="0.2">
      <c r="A183" s="35" t="s">
        <v>86</v>
      </c>
      <c r="B183" s="36" t="s">
        <v>399</v>
      </c>
      <c r="C183" s="86" t="s">
        <v>400</v>
      </c>
      <c r="D183" s="86" t="s">
        <v>401</v>
      </c>
      <c r="E183" s="37" t="s">
        <v>402</v>
      </c>
      <c r="F183" s="34">
        <v>0</v>
      </c>
      <c r="G183" s="34">
        <v>0</v>
      </c>
      <c r="H183" s="34">
        <v>0</v>
      </c>
      <c r="I183" s="34">
        <v>0</v>
      </c>
      <c r="J183" s="34">
        <v>0</v>
      </c>
      <c r="K183" s="37" t="s">
        <v>87</v>
      </c>
      <c r="L183" s="37" t="s">
        <v>136</v>
      </c>
      <c r="M183" s="37" t="s">
        <v>1214</v>
      </c>
      <c r="N183" s="65" t="s">
        <v>1215</v>
      </c>
      <c r="O183" s="37" t="s">
        <v>136</v>
      </c>
      <c r="P183" s="65" t="s">
        <v>204</v>
      </c>
      <c r="Q183" s="65" t="s">
        <v>1216</v>
      </c>
      <c r="R183" s="66">
        <v>800</v>
      </c>
      <c r="S183" s="66">
        <v>800</v>
      </c>
      <c r="T183" s="66">
        <v>42</v>
      </c>
      <c r="U183" s="36">
        <v>336</v>
      </c>
      <c r="V183" s="36">
        <v>800</v>
      </c>
      <c r="W183" s="65" t="s">
        <v>1217</v>
      </c>
    </row>
    <row r="184" spans="1:23" s="38" customFormat="1" ht="67.5" x14ac:dyDescent="0.2">
      <c r="A184" s="35" t="s">
        <v>86</v>
      </c>
      <c r="B184" s="36" t="s">
        <v>399</v>
      </c>
      <c r="C184" s="86" t="s">
        <v>400</v>
      </c>
      <c r="D184" s="86" t="s">
        <v>401</v>
      </c>
      <c r="E184" s="37" t="s">
        <v>402</v>
      </c>
      <c r="F184" s="34">
        <v>0</v>
      </c>
      <c r="G184" s="34">
        <v>0</v>
      </c>
      <c r="H184" s="34">
        <v>0</v>
      </c>
      <c r="I184" s="34">
        <v>0</v>
      </c>
      <c r="J184" s="34">
        <v>0</v>
      </c>
      <c r="K184" s="37" t="s">
        <v>87</v>
      </c>
      <c r="L184" s="37" t="s">
        <v>146</v>
      </c>
      <c r="M184" s="37" t="s">
        <v>1218</v>
      </c>
      <c r="N184" s="65" t="s">
        <v>1219</v>
      </c>
      <c r="O184" s="37" t="s">
        <v>146</v>
      </c>
      <c r="P184" s="65" t="s">
        <v>204</v>
      </c>
      <c r="Q184" s="65" t="s">
        <v>1220</v>
      </c>
      <c r="R184" s="94">
        <v>1000</v>
      </c>
      <c r="S184" s="66">
        <v>1000</v>
      </c>
      <c r="T184" s="66">
        <v>145.70000000000002</v>
      </c>
      <c r="U184" s="36">
        <v>1457</v>
      </c>
      <c r="V184" s="36">
        <v>1000</v>
      </c>
      <c r="W184" s="65" t="s">
        <v>373</v>
      </c>
    </row>
    <row r="185" spans="1:23" s="38" customFormat="1" ht="45" x14ac:dyDescent="0.2">
      <c r="A185" s="35" t="s">
        <v>86</v>
      </c>
      <c r="B185" s="36" t="s">
        <v>399</v>
      </c>
      <c r="C185" s="86" t="s">
        <v>400</v>
      </c>
      <c r="D185" s="86" t="s">
        <v>401</v>
      </c>
      <c r="E185" s="37" t="s">
        <v>402</v>
      </c>
      <c r="F185" s="34">
        <v>0</v>
      </c>
      <c r="G185" s="34">
        <v>0</v>
      </c>
      <c r="H185" s="34">
        <v>0</v>
      </c>
      <c r="I185" s="34">
        <v>0</v>
      </c>
      <c r="J185" s="34">
        <v>0</v>
      </c>
      <c r="K185" s="37" t="s">
        <v>87</v>
      </c>
      <c r="L185" s="37" t="s">
        <v>118</v>
      </c>
      <c r="M185" s="37" t="s">
        <v>1221</v>
      </c>
      <c r="N185" s="65" t="s">
        <v>1222</v>
      </c>
      <c r="O185" s="37" t="s">
        <v>118</v>
      </c>
      <c r="P185" s="65" t="s">
        <v>204</v>
      </c>
      <c r="Q185" s="65" t="s">
        <v>1195</v>
      </c>
      <c r="R185" s="66">
        <v>800</v>
      </c>
      <c r="S185" s="66">
        <v>800</v>
      </c>
      <c r="T185" s="66">
        <v>47.375</v>
      </c>
      <c r="U185" s="36">
        <v>379</v>
      </c>
      <c r="V185" s="36">
        <v>800</v>
      </c>
      <c r="W185" s="65" t="s">
        <v>1189</v>
      </c>
    </row>
    <row r="186" spans="1:23" s="38" customFormat="1" ht="45" x14ac:dyDescent="0.2">
      <c r="A186" s="35" t="s">
        <v>86</v>
      </c>
      <c r="B186" s="36" t="s">
        <v>399</v>
      </c>
      <c r="C186" s="86" t="s">
        <v>400</v>
      </c>
      <c r="D186" s="86" t="s">
        <v>401</v>
      </c>
      <c r="E186" s="37" t="s">
        <v>402</v>
      </c>
      <c r="F186" s="34">
        <v>0</v>
      </c>
      <c r="G186" s="45">
        <v>0</v>
      </c>
      <c r="H186" s="45">
        <v>0</v>
      </c>
      <c r="I186" s="45">
        <v>0</v>
      </c>
      <c r="J186" s="45">
        <v>0</v>
      </c>
      <c r="K186" s="37" t="s">
        <v>87</v>
      </c>
      <c r="L186" s="37" t="s">
        <v>119</v>
      </c>
      <c r="M186" s="37" t="s">
        <v>1221</v>
      </c>
      <c r="N186" s="37" t="s">
        <v>1222</v>
      </c>
      <c r="O186" s="37" t="s">
        <v>119</v>
      </c>
      <c r="P186" s="37" t="s">
        <v>204</v>
      </c>
      <c r="Q186" s="65" t="s">
        <v>1223</v>
      </c>
      <c r="R186" s="66">
        <v>700</v>
      </c>
      <c r="S186" s="66">
        <v>700</v>
      </c>
      <c r="T186" s="94">
        <v>54.142857142856997</v>
      </c>
      <c r="U186" s="36">
        <v>379</v>
      </c>
      <c r="V186" s="36">
        <v>700</v>
      </c>
      <c r="W186" s="65" t="s">
        <v>1189</v>
      </c>
    </row>
    <row r="187" spans="1:23" s="38" customFormat="1" ht="67.5" x14ac:dyDescent="0.2">
      <c r="A187" s="35" t="s">
        <v>86</v>
      </c>
      <c r="B187" s="36" t="s">
        <v>406</v>
      </c>
      <c r="C187" s="86" t="s">
        <v>407</v>
      </c>
      <c r="D187" s="86" t="s">
        <v>408</v>
      </c>
      <c r="E187" s="37" t="s">
        <v>409</v>
      </c>
      <c r="F187" s="45">
        <v>14859168.67</v>
      </c>
      <c r="G187" s="45">
        <v>15153207.34</v>
      </c>
      <c r="H187" s="45">
        <v>0</v>
      </c>
      <c r="I187" s="45">
        <v>14942871.190000001</v>
      </c>
      <c r="J187" s="45">
        <v>14455748.690000001</v>
      </c>
      <c r="K187" s="37" t="s">
        <v>87</v>
      </c>
      <c r="L187" s="37" t="s">
        <v>27</v>
      </c>
      <c r="M187" s="37" t="s">
        <v>1224</v>
      </c>
      <c r="N187" s="37" t="s">
        <v>1225</v>
      </c>
      <c r="O187" s="37" t="s">
        <v>27</v>
      </c>
      <c r="P187" s="37" t="s">
        <v>204</v>
      </c>
      <c r="Q187" s="65" t="s">
        <v>1226</v>
      </c>
      <c r="R187" s="66">
        <v>2800</v>
      </c>
      <c r="S187" s="66">
        <v>2800</v>
      </c>
      <c r="T187" s="94">
        <v>0</v>
      </c>
      <c r="U187" s="36">
        <v>0</v>
      </c>
      <c r="V187" s="36"/>
      <c r="W187" s="65" t="s">
        <v>199</v>
      </c>
    </row>
    <row r="188" spans="1:23" s="38" customFormat="1" ht="90" x14ac:dyDescent="0.2">
      <c r="A188" s="35" t="s">
        <v>86</v>
      </c>
      <c r="B188" s="36" t="s">
        <v>406</v>
      </c>
      <c r="C188" s="86" t="s">
        <v>407</v>
      </c>
      <c r="D188" s="86" t="s">
        <v>408</v>
      </c>
      <c r="E188" s="37" t="s">
        <v>409</v>
      </c>
      <c r="F188" s="45">
        <v>14859168.67</v>
      </c>
      <c r="G188" s="45">
        <v>15153207.34</v>
      </c>
      <c r="H188" s="45">
        <v>0</v>
      </c>
      <c r="I188" s="45">
        <v>14942871.190000001</v>
      </c>
      <c r="J188" s="45">
        <v>14455748.690000001</v>
      </c>
      <c r="K188" s="37" t="s">
        <v>87</v>
      </c>
      <c r="L188" s="37" t="s">
        <v>88</v>
      </c>
      <c r="M188" s="37" t="s">
        <v>1227</v>
      </c>
      <c r="N188" s="37" t="s">
        <v>1228</v>
      </c>
      <c r="O188" s="37" t="s">
        <v>88</v>
      </c>
      <c r="P188" s="37" t="s">
        <v>204</v>
      </c>
      <c r="Q188" s="65" t="s">
        <v>1229</v>
      </c>
      <c r="R188" s="66">
        <v>2800</v>
      </c>
      <c r="S188" s="66">
        <v>2800</v>
      </c>
      <c r="T188" s="96">
        <v>0</v>
      </c>
      <c r="U188" s="36">
        <v>0</v>
      </c>
      <c r="V188" s="36"/>
      <c r="W188" s="65" t="s">
        <v>199</v>
      </c>
    </row>
    <row r="189" spans="1:23" s="38" customFormat="1" ht="56.25" x14ac:dyDescent="0.2">
      <c r="A189" s="35" t="s">
        <v>86</v>
      </c>
      <c r="B189" s="36" t="s">
        <v>406</v>
      </c>
      <c r="C189" s="86" t="s">
        <v>407</v>
      </c>
      <c r="D189" s="86" t="s">
        <v>408</v>
      </c>
      <c r="E189" s="37" t="s">
        <v>409</v>
      </c>
      <c r="F189" s="34">
        <v>0</v>
      </c>
      <c r="G189" s="34">
        <v>0</v>
      </c>
      <c r="H189" s="34">
        <v>0</v>
      </c>
      <c r="I189" s="34">
        <v>0</v>
      </c>
      <c r="J189" s="34">
        <v>0</v>
      </c>
      <c r="K189" s="37" t="s">
        <v>87</v>
      </c>
      <c r="L189" s="37" t="s">
        <v>89</v>
      </c>
      <c r="M189" s="37" t="s">
        <v>1230</v>
      </c>
      <c r="N189" s="97" t="s">
        <v>1231</v>
      </c>
      <c r="O189" s="37" t="s">
        <v>89</v>
      </c>
      <c r="P189" s="37" t="s">
        <v>204</v>
      </c>
      <c r="Q189" s="65" t="s">
        <v>1232</v>
      </c>
      <c r="R189" s="66">
        <v>10</v>
      </c>
      <c r="S189" s="66">
        <v>10</v>
      </c>
      <c r="T189" s="94">
        <v>90</v>
      </c>
      <c r="U189" s="36">
        <v>9</v>
      </c>
      <c r="V189" s="36">
        <v>10</v>
      </c>
      <c r="W189" s="65" t="s">
        <v>721</v>
      </c>
    </row>
    <row r="190" spans="1:23" s="38" customFormat="1" ht="67.5" x14ac:dyDescent="0.2">
      <c r="A190" s="35" t="s">
        <v>86</v>
      </c>
      <c r="B190" s="36" t="s">
        <v>406</v>
      </c>
      <c r="C190" s="86" t="s">
        <v>407</v>
      </c>
      <c r="D190" s="86" t="s">
        <v>408</v>
      </c>
      <c r="E190" s="37" t="s">
        <v>409</v>
      </c>
      <c r="F190" s="34">
        <v>0</v>
      </c>
      <c r="G190" s="34">
        <v>0</v>
      </c>
      <c r="H190" s="34">
        <v>0</v>
      </c>
      <c r="I190" s="34">
        <v>0</v>
      </c>
      <c r="J190" s="34">
        <v>0</v>
      </c>
      <c r="K190" s="37" t="s">
        <v>87</v>
      </c>
      <c r="L190" s="37" t="s">
        <v>91</v>
      </c>
      <c r="M190" s="37" t="s">
        <v>1233</v>
      </c>
      <c r="N190" s="37" t="s">
        <v>1234</v>
      </c>
      <c r="O190" s="37" t="s">
        <v>91</v>
      </c>
      <c r="P190" s="37" t="s">
        <v>204</v>
      </c>
      <c r="Q190" s="65" t="s">
        <v>1235</v>
      </c>
      <c r="R190" s="66">
        <v>9</v>
      </c>
      <c r="S190" s="66">
        <v>9</v>
      </c>
      <c r="T190" s="94">
        <v>55.555555555555003</v>
      </c>
      <c r="U190" s="36">
        <v>5</v>
      </c>
      <c r="V190" s="36">
        <v>9</v>
      </c>
      <c r="W190" s="65" t="s">
        <v>722</v>
      </c>
    </row>
    <row r="191" spans="1:23" s="38" customFormat="1" ht="45" x14ac:dyDescent="0.2">
      <c r="A191" s="35" t="s">
        <v>86</v>
      </c>
      <c r="B191" s="36" t="s">
        <v>406</v>
      </c>
      <c r="C191" s="86" t="s">
        <v>407</v>
      </c>
      <c r="D191" s="86" t="s">
        <v>408</v>
      </c>
      <c r="E191" s="37" t="s">
        <v>409</v>
      </c>
      <c r="F191" s="34">
        <v>0</v>
      </c>
      <c r="G191" s="34">
        <v>0</v>
      </c>
      <c r="H191" s="34">
        <v>0</v>
      </c>
      <c r="I191" s="34">
        <v>0</v>
      </c>
      <c r="J191" s="34">
        <v>0</v>
      </c>
      <c r="K191" s="37" t="s">
        <v>87</v>
      </c>
      <c r="L191" s="37" t="s">
        <v>92</v>
      </c>
      <c r="M191" s="37" t="s">
        <v>1236</v>
      </c>
      <c r="N191" s="37" t="s">
        <v>1237</v>
      </c>
      <c r="O191" s="37" t="s">
        <v>92</v>
      </c>
      <c r="P191" s="37" t="s">
        <v>204</v>
      </c>
      <c r="Q191" s="65" t="s">
        <v>1238</v>
      </c>
      <c r="R191" s="66">
        <v>10</v>
      </c>
      <c r="S191" s="66">
        <v>10</v>
      </c>
      <c r="T191" s="94">
        <v>130</v>
      </c>
      <c r="U191" s="36">
        <v>13</v>
      </c>
      <c r="V191" s="36">
        <v>10</v>
      </c>
      <c r="W191" s="65" t="s">
        <v>1239</v>
      </c>
    </row>
    <row r="192" spans="1:23" s="38" customFormat="1" ht="56.25" x14ac:dyDescent="0.2">
      <c r="A192" s="35" t="s">
        <v>86</v>
      </c>
      <c r="B192" s="36" t="s">
        <v>406</v>
      </c>
      <c r="C192" s="86" t="s">
        <v>407</v>
      </c>
      <c r="D192" s="86" t="s">
        <v>408</v>
      </c>
      <c r="E192" s="37" t="s">
        <v>409</v>
      </c>
      <c r="F192" s="34">
        <v>0</v>
      </c>
      <c r="G192" s="34">
        <v>0</v>
      </c>
      <c r="H192" s="34">
        <v>0</v>
      </c>
      <c r="I192" s="34">
        <v>0</v>
      </c>
      <c r="J192" s="34">
        <v>0</v>
      </c>
      <c r="K192" s="37" t="s">
        <v>87</v>
      </c>
      <c r="L192" s="37" t="s">
        <v>93</v>
      </c>
      <c r="M192" s="37" t="s">
        <v>1240</v>
      </c>
      <c r="N192" s="37" t="s">
        <v>1241</v>
      </c>
      <c r="O192" s="37" t="s">
        <v>93</v>
      </c>
      <c r="P192" s="37" t="s">
        <v>90</v>
      </c>
      <c r="Q192" s="65" t="s">
        <v>1242</v>
      </c>
      <c r="R192" s="66">
        <v>350</v>
      </c>
      <c r="S192" s="66">
        <v>350</v>
      </c>
      <c r="T192" s="94">
        <v>141.428571428574</v>
      </c>
      <c r="U192" s="36">
        <v>495</v>
      </c>
      <c r="V192" s="36">
        <v>350</v>
      </c>
      <c r="W192" s="65" t="s">
        <v>134</v>
      </c>
    </row>
    <row r="193" spans="1:23" s="38" customFormat="1" ht="67.5" x14ac:dyDescent="0.2">
      <c r="A193" s="35" t="s">
        <v>86</v>
      </c>
      <c r="B193" s="36" t="s">
        <v>406</v>
      </c>
      <c r="C193" s="86" t="s">
        <v>407</v>
      </c>
      <c r="D193" s="86" t="s">
        <v>408</v>
      </c>
      <c r="E193" s="37" t="s">
        <v>409</v>
      </c>
      <c r="F193" s="34">
        <v>0</v>
      </c>
      <c r="G193" s="34">
        <v>0</v>
      </c>
      <c r="H193" s="34">
        <v>0</v>
      </c>
      <c r="I193" s="34">
        <v>0</v>
      </c>
      <c r="J193" s="34">
        <v>0</v>
      </c>
      <c r="K193" s="37" t="s">
        <v>87</v>
      </c>
      <c r="L193" s="37" t="s">
        <v>94</v>
      </c>
      <c r="M193" s="37" t="s">
        <v>1243</v>
      </c>
      <c r="N193" s="37" t="s">
        <v>1244</v>
      </c>
      <c r="O193" s="37" t="s">
        <v>94</v>
      </c>
      <c r="P193" s="37" t="s">
        <v>204</v>
      </c>
      <c r="Q193" s="65" t="s">
        <v>1245</v>
      </c>
      <c r="R193" s="66">
        <v>2</v>
      </c>
      <c r="S193" s="66">
        <v>2</v>
      </c>
      <c r="T193" s="94">
        <v>100</v>
      </c>
      <c r="U193" s="36">
        <v>2</v>
      </c>
      <c r="V193" s="36">
        <v>2</v>
      </c>
      <c r="W193" s="65" t="s">
        <v>723</v>
      </c>
    </row>
    <row r="194" spans="1:23" s="38" customFormat="1" ht="67.5" x14ac:dyDescent="0.2">
      <c r="A194" s="35" t="s">
        <v>86</v>
      </c>
      <c r="B194" s="36" t="s">
        <v>406</v>
      </c>
      <c r="C194" s="86" t="s">
        <v>407</v>
      </c>
      <c r="D194" s="86" t="s">
        <v>408</v>
      </c>
      <c r="E194" s="37" t="s">
        <v>409</v>
      </c>
      <c r="F194" s="34">
        <v>0</v>
      </c>
      <c r="G194" s="34">
        <v>0</v>
      </c>
      <c r="H194" s="34">
        <v>0</v>
      </c>
      <c r="I194" s="34">
        <v>0</v>
      </c>
      <c r="J194" s="34">
        <v>0</v>
      </c>
      <c r="K194" s="37" t="s">
        <v>87</v>
      </c>
      <c r="L194" s="37" t="s">
        <v>96</v>
      </c>
      <c r="M194" s="37" t="s">
        <v>1246</v>
      </c>
      <c r="N194" s="37" t="s">
        <v>1247</v>
      </c>
      <c r="O194" s="37" t="s">
        <v>96</v>
      </c>
      <c r="P194" s="37" t="s">
        <v>90</v>
      </c>
      <c r="Q194" s="65" t="s">
        <v>1248</v>
      </c>
      <c r="R194" s="66">
        <v>2066</v>
      </c>
      <c r="S194" s="66">
        <v>2066</v>
      </c>
      <c r="T194" s="94">
        <v>88.576960309777093</v>
      </c>
      <c r="U194" s="36">
        <v>1830</v>
      </c>
      <c r="V194" s="36">
        <v>2066</v>
      </c>
      <c r="W194" s="65" t="s">
        <v>164</v>
      </c>
    </row>
    <row r="195" spans="1:23" s="38" customFormat="1" ht="67.5" x14ac:dyDescent="0.2">
      <c r="A195" s="35" t="s">
        <v>86</v>
      </c>
      <c r="B195" s="36" t="s">
        <v>406</v>
      </c>
      <c r="C195" s="86" t="s">
        <v>407</v>
      </c>
      <c r="D195" s="86" t="s">
        <v>408</v>
      </c>
      <c r="E195" s="37" t="s">
        <v>409</v>
      </c>
      <c r="F195" s="34">
        <v>0</v>
      </c>
      <c r="G195" s="34">
        <v>0</v>
      </c>
      <c r="H195" s="34">
        <v>0</v>
      </c>
      <c r="I195" s="34">
        <v>0</v>
      </c>
      <c r="J195" s="34">
        <v>0</v>
      </c>
      <c r="K195" s="37" t="s">
        <v>87</v>
      </c>
      <c r="L195" s="37" t="s">
        <v>97</v>
      </c>
      <c r="M195" s="37" t="s">
        <v>1249</v>
      </c>
      <c r="N195" s="37" t="s">
        <v>1250</v>
      </c>
      <c r="O195" s="37" t="s">
        <v>97</v>
      </c>
      <c r="P195" s="37" t="s">
        <v>204</v>
      </c>
      <c r="Q195" s="65" t="s">
        <v>1251</v>
      </c>
      <c r="R195" s="66">
        <v>2066</v>
      </c>
      <c r="S195" s="66">
        <v>2066</v>
      </c>
      <c r="T195" s="94">
        <v>93.949661181025917</v>
      </c>
      <c r="U195" s="36">
        <v>1941</v>
      </c>
      <c r="V195" s="36">
        <v>2066</v>
      </c>
      <c r="W195" s="65" t="s">
        <v>117</v>
      </c>
    </row>
    <row r="196" spans="1:23" s="38" customFormat="1" ht="45" x14ac:dyDescent="0.2">
      <c r="A196" s="35" t="s">
        <v>86</v>
      </c>
      <c r="B196" s="36" t="s">
        <v>406</v>
      </c>
      <c r="C196" s="86" t="s">
        <v>407</v>
      </c>
      <c r="D196" s="86" t="s">
        <v>408</v>
      </c>
      <c r="E196" s="37" t="s">
        <v>409</v>
      </c>
      <c r="F196" s="34">
        <v>0</v>
      </c>
      <c r="G196" s="34">
        <v>0</v>
      </c>
      <c r="H196" s="34">
        <v>0</v>
      </c>
      <c r="I196" s="34">
        <v>0</v>
      </c>
      <c r="J196" s="34">
        <v>0</v>
      </c>
      <c r="K196" s="37" t="s">
        <v>87</v>
      </c>
      <c r="L196" s="37" t="s">
        <v>98</v>
      </c>
      <c r="M196" s="37" t="s">
        <v>1252</v>
      </c>
      <c r="N196" s="37" t="s">
        <v>1253</v>
      </c>
      <c r="O196" s="37" t="s">
        <v>98</v>
      </c>
      <c r="P196" s="37" t="s">
        <v>204</v>
      </c>
      <c r="Q196" s="65" t="s">
        <v>1254</v>
      </c>
      <c r="R196" s="66">
        <v>2066</v>
      </c>
      <c r="S196" s="66">
        <v>2066</v>
      </c>
      <c r="T196" s="94">
        <v>88.576960309777093</v>
      </c>
      <c r="U196" s="36">
        <v>1830</v>
      </c>
      <c r="V196" s="36">
        <v>2066</v>
      </c>
      <c r="W196" s="65" t="s">
        <v>724</v>
      </c>
    </row>
    <row r="197" spans="1:23" s="38" customFormat="1" ht="67.5" x14ac:dyDescent="0.2">
      <c r="A197" s="35" t="s">
        <v>86</v>
      </c>
      <c r="B197" s="36" t="s">
        <v>406</v>
      </c>
      <c r="C197" s="86" t="s">
        <v>407</v>
      </c>
      <c r="D197" s="86" t="s">
        <v>408</v>
      </c>
      <c r="E197" s="37" t="s">
        <v>409</v>
      </c>
      <c r="F197" s="34">
        <v>0</v>
      </c>
      <c r="G197" s="34">
        <v>0</v>
      </c>
      <c r="H197" s="34">
        <v>0</v>
      </c>
      <c r="I197" s="34">
        <v>0</v>
      </c>
      <c r="J197" s="34">
        <v>0</v>
      </c>
      <c r="K197" s="37" t="s">
        <v>87</v>
      </c>
      <c r="L197" s="37" t="s">
        <v>103</v>
      </c>
      <c r="M197" s="37" t="s">
        <v>1255</v>
      </c>
      <c r="N197" s="37" t="s">
        <v>1256</v>
      </c>
      <c r="O197" s="37" t="s">
        <v>103</v>
      </c>
      <c r="P197" s="37" t="s">
        <v>90</v>
      </c>
      <c r="Q197" s="65" t="s">
        <v>1257</v>
      </c>
      <c r="R197" s="66">
        <v>651</v>
      </c>
      <c r="S197" s="66">
        <v>651</v>
      </c>
      <c r="T197" s="94">
        <v>53.609831029186331</v>
      </c>
      <c r="U197" s="36">
        <v>349</v>
      </c>
      <c r="V197" s="36">
        <v>651</v>
      </c>
      <c r="W197" s="65" t="s">
        <v>1258</v>
      </c>
    </row>
    <row r="198" spans="1:23" s="38" customFormat="1" ht="56.25" x14ac:dyDescent="0.2">
      <c r="A198" s="35" t="s">
        <v>86</v>
      </c>
      <c r="B198" s="36" t="s">
        <v>406</v>
      </c>
      <c r="C198" s="86" t="s">
        <v>407</v>
      </c>
      <c r="D198" s="86" t="s">
        <v>408</v>
      </c>
      <c r="E198" s="37" t="s">
        <v>409</v>
      </c>
      <c r="F198" s="34">
        <v>0</v>
      </c>
      <c r="G198" s="34">
        <v>0</v>
      </c>
      <c r="H198" s="34">
        <v>0</v>
      </c>
      <c r="I198" s="34">
        <v>0</v>
      </c>
      <c r="J198" s="34">
        <v>0</v>
      </c>
      <c r="K198" s="37" t="s">
        <v>87</v>
      </c>
      <c r="L198" s="37" t="s">
        <v>105</v>
      </c>
      <c r="M198" s="37" t="s">
        <v>1259</v>
      </c>
      <c r="N198" s="37" t="s">
        <v>1260</v>
      </c>
      <c r="O198" s="37" t="s">
        <v>105</v>
      </c>
      <c r="P198" s="37" t="s">
        <v>204</v>
      </c>
      <c r="Q198" s="65" t="s">
        <v>1261</v>
      </c>
      <c r="R198" s="66">
        <v>651</v>
      </c>
      <c r="S198" s="66">
        <v>651</v>
      </c>
      <c r="T198" s="94">
        <v>55.145929339478201</v>
      </c>
      <c r="U198" s="36">
        <v>359</v>
      </c>
      <c r="V198" s="36">
        <v>651</v>
      </c>
      <c r="W198" s="65" t="s">
        <v>1262</v>
      </c>
    </row>
    <row r="199" spans="1:23" s="38" customFormat="1" ht="56.25" x14ac:dyDescent="0.2">
      <c r="A199" s="35" t="s">
        <v>86</v>
      </c>
      <c r="B199" s="36" t="s">
        <v>406</v>
      </c>
      <c r="C199" s="86" t="s">
        <v>407</v>
      </c>
      <c r="D199" s="86" t="s">
        <v>408</v>
      </c>
      <c r="E199" s="37" t="s">
        <v>409</v>
      </c>
      <c r="F199" s="34">
        <v>0</v>
      </c>
      <c r="G199" s="34">
        <v>0</v>
      </c>
      <c r="H199" s="34">
        <v>0</v>
      </c>
      <c r="I199" s="34">
        <v>0</v>
      </c>
      <c r="J199" s="34">
        <v>0</v>
      </c>
      <c r="K199" s="37" t="s">
        <v>87</v>
      </c>
      <c r="L199" s="37" t="s">
        <v>136</v>
      </c>
      <c r="M199" s="37" t="s">
        <v>1263</v>
      </c>
      <c r="N199" s="37" t="s">
        <v>1264</v>
      </c>
      <c r="O199" s="37" t="s">
        <v>136</v>
      </c>
      <c r="P199" s="37" t="s">
        <v>204</v>
      </c>
      <c r="Q199" s="65" t="s">
        <v>1265</v>
      </c>
      <c r="R199" s="66">
        <v>651</v>
      </c>
      <c r="S199" s="66">
        <v>651</v>
      </c>
      <c r="T199" s="94">
        <v>53.609831029186331</v>
      </c>
      <c r="U199" s="36">
        <v>349</v>
      </c>
      <c r="V199" s="36">
        <v>651</v>
      </c>
      <c r="W199" s="65" t="s">
        <v>1258</v>
      </c>
    </row>
    <row r="200" spans="1:23" s="38" customFormat="1" ht="56.25" x14ac:dyDescent="0.2">
      <c r="A200" s="35" t="s">
        <v>86</v>
      </c>
      <c r="B200" s="36" t="s">
        <v>406</v>
      </c>
      <c r="C200" s="86" t="s">
        <v>407</v>
      </c>
      <c r="D200" s="86" t="s">
        <v>408</v>
      </c>
      <c r="E200" s="37" t="s">
        <v>409</v>
      </c>
      <c r="F200" s="34">
        <v>0</v>
      </c>
      <c r="G200" s="34">
        <v>0</v>
      </c>
      <c r="H200" s="34">
        <v>0</v>
      </c>
      <c r="I200" s="34">
        <v>0</v>
      </c>
      <c r="J200" s="34">
        <v>0</v>
      </c>
      <c r="K200" s="37" t="s">
        <v>87</v>
      </c>
      <c r="L200" s="37" t="s">
        <v>118</v>
      </c>
      <c r="M200" s="37" t="s">
        <v>1266</v>
      </c>
      <c r="N200" s="37" t="s">
        <v>1267</v>
      </c>
      <c r="O200" s="37" t="s">
        <v>118</v>
      </c>
      <c r="P200" s="37" t="s">
        <v>204</v>
      </c>
      <c r="Q200" s="65" t="s">
        <v>1268</v>
      </c>
      <c r="R200" s="66">
        <v>53</v>
      </c>
      <c r="S200" s="66">
        <v>53</v>
      </c>
      <c r="T200" s="94">
        <v>0</v>
      </c>
      <c r="U200" s="36">
        <v>43</v>
      </c>
      <c r="V200" s="36">
        <v>53</v>
      </c>
      <c r="W200" s="65" t="s">
        <v>1269</v>
      </c>
    </row>
    <row r="201" spans="1:23" s="38" customFormat="1" ht="67.5" x14ac:dyDescent="0.2">
      <c r="A201" s="35" t="s">
        <v>86</v>
      </c>
      <c r="B201" s="36" t="s">
        <v>406</v>
      </c>
      <c r="C201" s="86" t="s">
        <v>407</v>
      </c>
      <c r="D201" s="86" t="s">
        <v>408</v>
      </c>
      <c r="E201" s="37" t="s">
        <v>409</v>
      </c>
      <c r="F201" s="34">
        <v>0</v>
      </c>
      <c r="G201" s="34">
        <v>0</v>
      </c>
      <c r="H201" s="34">
        <v>0</v>
      </c>
      <c r="I201" s="34">
        <v>0</v>
      </c>
      <c r="J201" s="34">
        <v>0</v>
      </c>
      <c r="K201" s="37" t="s">
        <v>87</v>
      </c>
      <c r="L201" s="37" t="s">
        <v>119</v>
      </c>
      <c r="M201" s="37" t="s">
        <v>1270</v>
      </c>
      <c r="N201" s="37" t="s">
        <v>1271</v>
      </c>
      <c r="O201" s="37" t="s">
        <v>119</v>
      </c>
      <c r="P201" s="37" t="s">
        <v>204</v>
      </c>
      <c r="Q201" s="65" t="s">
        <v>1272</v>
      </c>
      <c r="R201" s="66">
        <v>53</v>
      </c>
      <c r="S201" s="66">
        <v>53</v>
      </c>
      <c r="T201" s="94">
        <v>100</v>
      </c>
      <c r="U201" s="36">
        <v>53</v>
      </c>
      <c r="V201" s="36">
        <v>53</v>
      </c>
      <c r="W201" s="65" t="s">
        <v>165</v>
      </c>
    </row>
    <row r="202" spans="1:23" s="38" customFormat="1" ht="56.25" x14ac:dyDescent="0.2">
      <c r="A202" s="35" t="s">
        <v>86</v>
      </c>
      <c r="B202" s="36" t="s">
        <v>406</v>
      </c>
      <c r="C202" s="86" t="s">
        <v>407</v>
      </c>
      <c r="D202" s="86" t="s">
        <v>408</v>
      </c>
      <c r="E202" s="37" t="s">
        <v>409</v>
      </c>
      <c r="F202" s="34">
        <v>0</v>
      </c>
      <c r="G202" s="34">
        <v>0</v>
      </c>
      <c r="H202" s="34">
        <v>0</v>
      </c>
      <c r="I202" s="34">
        <v>0</v>
      </c>
      <c r="J202" s="34">
        <v>0</v>
      </c>
      <c r="K202" s="37" t="s">
        <v>87</v>
      </c>
      <c r="L202" s="37" t="s">
        <v>137</v>
      </c>
      <c r="M202" s="37" t="s">
        <v>1273</v>
      </c>
      <c r="N202" s="37" t="s">
        <v>1274</v>
      </c>
      <c r="O202" s="37" t="s">
        <v>137</v>
      </c>
      <c r="P202" s="37" t="s">
        <v>204</v>
      </c>
      <c r="Q202" s="65" t="s">
        <v>1268</v>
      </c>
      <c r="R202" s="66">
        <v>53</v>
      </c>
      <c r="S202" s="66">
        <v>53</v>
      </c>
      <c r="T202" s="94">
        <v>81.132075471698002</v>
      </c>
      <c r="U202" s="36">
        <v>43</v>
      </c>
      <c r="V202" s="36">
        <v>53</v>
      </c>
      <c r="W202" s="65" t="s">
        <v>1269</v>
      </c>
    </row>
    <row r="203" spans="1:23" s="38" customFormat="1" ht="67.5" x14ac:dyDescent="0.2">
      <c r="A203" s="35" t="s">
        <v>86</v>
      </c>
      <c r="B203" s="36" t="s">
        <v>406</v>
      </c>
      <c r="C203" s="86" t="s">
        <v>407</v>
      </c>
      <c r="D203" s="86" t="s">
        <v>408</v>
      </c>
      <c r="E203" s="37" t="s">
        <v>409</v>
      </c>
      <c r="F203" s="34">
        <v>0</v>
      </c>
      <c r="G203" s="34">
        <v>0</v>
      </c>
      <c r="H203" s="34">
        <v>0</v>
      </c>
      <c r="I203" s="34">
        <v>0</v>
      </c>
      <c r="J203" s="34">
        <v>0</v>
      </c>
      <c r="K203" s="37" t="s">
        <v>87</v>
      </c>
      <c r="L203" s="37" t="s">
        <v>127</v>
      </c>
      <c r="M203" s="37" t="s">
        <v>1275</v>
      </c>
      <c r="N203" s="37" t="s">
        <v>1276</v>
      </c>
      <c r="O203" s="37" t="s">
        <v>127</v>
      </c>
      <c r="P203" s="37" t="s">
        <v>204</v>
      </c>
      <c r="Q203" s="65" t="s">
        <v>1277</v>
      </c>
      <c r="R203" s="66">
        <v>30</v>
      </c>
      <c r="S203" s="66">
        <v>30</v>
      </c>
      <c r="T203" s="94">
        <v>0</v>
      </c>
      <c r="U203" s="36">
        <v>12</v>
      </c>
      <c r="V203" s="36">
        <v>30</v>
      </c>
      <c r="W203" s="65" t="s">
        <v>1278</v>
      </c>
    </row>
    <row r="204" spans="1:23" s="38" customFormat="1" ht="90" x14ac:dyDescent="0.2">
      <c r="A204" s="35" t="s">
        <v>86</v>
      </c>
      <c r="B204" s="36" t="s">
        <v>406</v>
      </c>
      <c r="C204" s="86" t="s">
        <v>407</v>
      </c>
      <c r="D204" s="86" t="s">
        <v>408</v>
      </c>
      <c r="E204" s="37" t="s">
        <v>409</v>
      </c>
      <c r="F204" s="34">
        <v>0</v>
      </c>
      <c r="G204" s="34">
        <v>0</v>
      </c>
      <c r="H204" s="34">
        <v>0</v>
      </c>
      <c r="I204" s="34">
        <v>0</v>
      </c>
      <c r="J204" s="34">
        <v>0</v>
      </c>
      <c r="K204" s="37" t="s">
        <v>87</v>
      </c>
      <c r="L204" s="37" t="s">
        <v>129</v>
      </c>
      <c r="M204" s="37" t="s">
        <v>1279</v>
      </c>
      <c r="N204" s="37" t="s">
        <v>1280</v>
      </c>
      <c r="O204" s="37" t="s">
        <v>129</v>
      </c>
      <c r="P204" s="37" t="s">
        <v>204</v>
      </c>
      <c r="Q204" s="65" t="s">
        <v>1281</v>
      </c>
      <c r="R204" s="66">
        <v>30</v>
      </c>
      <c r="S204" s="66">
        <v>30</v>
      </c>
      <c r="T204" s="94">
        <v>0</v>
      </c>
      <c r="U204" s="36">
        <v>12</v>
      </c>
      <c r="V204" s="36">
        <v>30</v>
      </c>
      <c r="W204" s="65" t="s">
        <v>117</v>
      </c>
    </row>
    <row r="205" spans="1:23" s="38" customFormat="1" ht="78.75" x14ac:dyDescent="0.2">
      <c r="A205" s="35" t="s">
        <v>86</v>
      </c>
      <c r="B205" s="36" t="s">
        <v>406</v>
      </c>
      <c r="C205" s="86" t="s">
        <v>407</v>
      </c>
      <c r="D205" s="86" t="s">
        <v>408</v>
      </c>
      <c r="E205" s="37" t="s">
        <v>409</v>
      </c>
      <c r="F205" s="34">
        <v>0</v>
      </c>
      <c r="G205" s="34">
        <v>0</v>
      </c>
      <c r="H205" s="34">
        <v>0</v>
      </c>
      <c r="I205" s="34">
        <v>0</v>
      </c>
      <c r="J205" s="34">
        <v>0</v>
      </c>
      <c r="K205" s="37" t="s">
        <v>87</v>
      </c>
      <c r="L205" s="37" t="s">
        <v>131</v>
      </c>
      <c r="M205" s="37" t="s">
        <v>1282</v>
      </c>
      <c r="N205" s="37" t="s">
        <v>1283</v>
      </c>
      <c r="O205" s="37" t="s">
        <v>131</v>
      </c>
      <c r="P205" s="37" t="s">
        <v>204</v>
      </c>
      <c r="Q205" s="65" t="s">
        <v>1284</v>
      </c>
      <c r="R205" s="66">
        <v>1</v>
      </c>
      <c r="S205" s="66">
        <v>1</v>
      </c>
      <c r="T205" s="94">
        <v>0</v>
      </c>
      <c r="U205" s="36">
        <v>0</v>
      </c>
      <c r="V205" s="36">
        <v>1</v>
      </c>
      <c r="W205" s="65" t="s">
        <v>523</v>
      </c>
    </row>
    <row r="206" spans="1:23" s="38" customFormat="1" ht="168.75" x14ac:dyDescent="0.2">
      <c r="A206" s="35" t="s">
        <v>86</v>
      </c>
      <c r="B206" s="36" t="s">
        <v>406</v>
      </c>
      <c r="C206" s="86" t="s">
        <v>407</v>
      </c>
      <c r="D206" s="86" t="s">
        <v>408</v>
      </c>
      <c r="E206" s="37" t="s">
        <v>409</v>
      </c>
      <c r="F206" s="34">
        <v>0</v>
      </c>
      <c r="G206" s="34">
        <v>0</v>
      </c>
      <c r="H206" s="34">
        <v>0</v>
      </c>
      <c r="I206" s="34">
        <v>0</v>
      </c>
      <c r="J206" s="34">
        <v>0</v>
      </c>
      <c r="K206" s="37" t="s">
        <v>87</v>
      </c>
      <c r="L206" s="37" t="s">
        <v>133</v>
      </c>
      <c r="M206" s="37" t="s">
        <v>1285</v>
      </c>
      <c r="N206" s="37" t="s">
        <v>1286</v>
      </c>
      <c r="O206" s="37" t="s">
        <v>133</v>
      </c>
      <c r="P206" s="37" t="s">
        <v>204</v>
      </c>
      <c r="Q206" s="65" t="s">
        <v>1287</v>
      </c>
      <c r="R206" s="66">
        <v>1</v>
      </c>
      <c r="S206" s="66">
        <v>1</v>
      </c>
      <c r="T206" s="94">
        <v>0</v>
      </c>
      <c r="U206" s="36">
        <v>0</v>
      </c>
      <c r="V206" s="36">
        <v>1</v>
      </c>
      <c r="W206" s="65" t="s">
        <v>1288</v>
      </c>
    </row>
    <row r="207" spans="1:23" s="38" customFormat="1" ht="45" x14ac:dyDescent="0.2">
      <c r="A207" s="35" t="s">
        <v>86</v>
      </c>
      <c r="B207" s="36" t="s">
        <v>410</v>
      </c>
      <c r="C207" s="86" t="s">
        <v>411</v>
      </c>
      <c r="D207" s="86" t="s">
        <v>412</v>
      </c>
      <c r="E207" s="37" t="s">
        <v>413</v>
      </c>
      <c r="F207" s="45">
        <v>9539616.9399999995</v>
      </c>
      <c r="G207" s="45">
        <v>18126691.98</v>
      </c>
      <c r="H207" s="45">
        <v>0</v>
      </c>
      <c r="I207" s="45">
        <v>17700229.649999999</v>
      </c>
      <c r="J207" s="45">
        <v>17700229.649999999</v>
      </c>
      <c r="K207" s="37" t="s">
        <v>87</v>
      </c>
      <c r="L207" s="37" t="s">
        <v>27</v>
      </c>
      <c r="M207" s="37" t="s">
        <v>149</v>
      </c>
      <c r="N207" s="37" t="s">
        <v>150</v>
      </c>
      <c r="O207" s="37" t="s">
        <v>27</v>
      </c>
      <c r="P207" s="37" t="s">
        <v>90</v>
      </c>
      <c r="Q207" s="65" t="s">
        <v>1289</v>
      </c>
      <c r="R207" s="66">
        <v>1</v>
      </c>
      <c r="S207" s="66">
        <v>1</v>
      </c>
      <c r="T207" s="94">
        <v>100</v>
      </c>
      <c r="U207" s="36">
        <v>1</v>
      </c>
      <c r="V207" s="36">
        <v>1</v>
      </c>
      <c r="W207" s="65" t="s">
        <v>1290</v>
      </c>
    </row>
    <row r="208" spans="1:23" s="38" customFormat="1" ht="67.5" x14ac:dyDescent="0.2">
      <c r="A208" s="35" t="s">
        <v>86</v>
      </c>
      <c r="B208" s="36" t="s">
        <v>410</v>
      </c>
      <c r="C208" s="86" t="s">
        <v>411</v>
      </c>
      <c r="D208" s="86" t="s">
        <v>412</v>
      </c>
      <c r="E208" s="37" t="s">
        <v>413</v>
      </c>
      <c r="F208" s="45">
        <v>9539616.9399999995</v>
      </c>
      <c r="G208" s="45">
        <v>18126691.98</v>
      </c>
      <c r="H208" s="45">
        <v>0</v>
      </c>
      <c r="I208" s="45">
        <v>17700229.649999999</v>
      </c>
      <c r="J208" s="45">
        <v>17700229.649999999</v>
      </c>
      <c r="K208" s="37" t="s">
        <v>87</v>
      </c>
      <c r="L208" s="37" t="s">
        <v>88</v>
      </c>
      <c r="M208" s="37" t="s">
        <v>1291</v>
      </c>
      <c r="N208" s="37" t="s">
        <v>1292</v>
      </c>
      <c r="O208" s="37" t="s">
        <v>88</v>
      </c>
      <c r="P208" s="37" t="s">
        <v>90</v>
      </c>
      <c r="Q208" s="65" t="s">
        <v>1293</v>
      </c>
      <c r="R208" s="66">
        <v>1</v>
      </c>
      <c r="S208" s="66">
        <v>1</v>
      </c>
      <c r="T208" s="94">
        <v>100</v>
      </c>
      <c r="U208" s="36">
        <v>1</v>
      </c>
      <c r="V208" s="36">
        <v>1</v>
      </c>
      <c r="W208" s="65" t="s">
        <v>1294</v>
      </c>
    </row>
    <row r="209" spans="1:23" s="38" customFormat="1" ht="56.25" x14ac:dyDescent="0.2">
      <c r="A209" s="35" t="s">
        <v>86</v>
      </c>
      <c r="B209" s="36" t="s">
        <v>410</v>
      </c>
      <c r="C209" s="86" t="s">
        <v>411</v>
      </c>
      <c r="D209" s="86" t="s">
        <v>412</v>
      </c>
      <c r="E209" s="37" t="s">
        <v>413</v>
      </c>
      <c r="F209" s="34">
        <v>0</v>
      </c>
      <c r="G209" s="34">
        <v>0</v>
      </c>
      <c r="H209" s="34">
        <v>0</v>
      </c>
      <c r="I209" s="34">
        <v>0</v>
      </c>
      <c r="J209" s="34">
        <v>0</v>
      </c>
      <c r="K209" s="37" t="s">
        <v>87</v>
      </c>
      <c r="L209" s="37" t="s">
        <v>89</v>
      </c>
      <c r="M209" s="37" t="s">
        <v>1295</v>
      </c>
      <c r="N209" s="37" t="s">
        <v>1296</v>
      </c>
      <c r="O209" s="37" t="s">
        <v>89</v>
      </c>
      <c r="P209" s="37" t="s">
        <v>90</v>
      </c>
      <c r="Q209" s="65" t="s">
        <v>1297</v>
      </c>
      <c r="R209" s="66">
        <v>1</v>
      </c>
      <c r="S209" s="66">
        <v>1</v>
      </c>
      <c r="T209" s="94">
        <v>100</v>
      </c>
      <c r="U209" s="36">
        <v>1</v>
      </c>
      <c r="V209" s="36">
        <v>1</v>
      </c>
      <c r="W209" s="65" t="s">
        <v>1298</v>
      </c>
    </row>
    <row r="210" spans="1:23" s="38" customFormat="1" ht="45" x14ac:dyDescent="0.2">
      <c r="A210" s="35" t="s">
        <v>86</v>
      </c>
      <c r="B210" s="36" t="s">
        <v>410</v>
      </c>
      <c r="C210" s="86" t="s">
        <v>411</v>
      </c>
      <c r="D210" s="86" t="s">
        <v>412</v>
      </c>
      <c r="E210" s="37" t="s">
        <v>413</v>
      </c>
      <c r="F210" s="34">
        <v>0</v>
      </c>
      <c r="G210" s="34">
        <v>0</v>
      </c>
      <c r="H210" s="34">
        <v>0</v>
      </c>
      <c r="I210" s="34">
        <v>0</v>
      </c>
      <c r="J210" s="34">
        <v>0</v>
      </c>
      <c r="K210" s="37" t="s">
        <v>87</v>
      </c>
      <c r="L210" s="37" t="s">
        <v>91</v>
      </c>
      <c r="M210" s="37" t="s">
        <v>1299</v>
      </c>
      <c r="N210" s="97" t="s">
        <v>1300</v>
      </c>
      <c r="O210" s="37" t="s">
        <v>91</v>
      </c>
      <c r="P210" s="37" t="s">
        <v>90</v>
      </c>
      <c r="Q210" s="65" t="s">
        <v>1301</v>
      </c>
      <c r="R210" s="66">
        <v>1</v>
      </c>
      <c r="S210" s="66">
        <v>1</v>
      </c>
      <c r="T210" s="94">
        <v>100</v>
      </c>
      <c r="U210" s="36">
        <v>1</v>
      </c>
      <c r="V210" s="36">
        <v>1</v>
      </c>
      <c r="W210" s="65" t="s">
        <v>1302</v>
      </c>
    </row>
    <row r="211" spans="1:23" s="38" customFormat="1" ht="45" x14ac:dyDescent="0.2">
      <c r="A211" s="35" t="s">
        <v>86</v>
      </c>
      <c r="B211" s="36" t="s">
        <v>410</v>
      </c>
      <c r="C211" s="86" t="s">
        <v>411</v>
      </c>
      <c r="D211" s="86" t="s">
        <v>412</v>
      </c>
      <c r="E211" s="37" t="s">
        <v>413</v>
      </c>
      <c r="F211" s="34">
        <v>0</v>
      </c>
      <c r="G211" s="34">
        <v>0</v>
      </c>
      <c r="H211" s="34">
        <v>0</v>
      </c>
      <c r="I211" s="34">
        <v>0</v>
      </c>
      <c r="J211" s="34">
        <v>0</v>
      </c>
      <c r="K211" s="37" t="s">
        <v>87</v>
      </c>
      <c r="L211" s="37" t="s">
        <v>92</v>
      </c>
      <c r="M211" s="37" t="s">
        <v>1303</v>
      </c>
      <c r="N211" s="97" t="s">
        <v>1304</v>
      </c>
      <c r="O211" s="37" t="s">
        <v>92</v>
      </c>
      <c r="P211" s="37" t="s">
        <v>90</v>
      </c>
      <c r="Q211" s="65" t="s">
        <v>1305</v>
      </c>
      <c r="R211" s="66">
        <v>1</v>
      </c>
      <c r="S211" s="66">
        <v>1</v>
      </c>
      <c r="T211" s="94">
        <v>100</v>
      </c>
      <c r="U211" s="36">
        <v>1</v>
      </c>
      <c r="V211" s="36">
        <v>1</v>
      </c>
      <c r="W211" s="65" t="s">
        <v>1302</v>
      </c>
    </row>
    <row r="212" spans="1:23" s="38" customFormat="1" ht="45" x14ac:dyDescent="0.2">
      <c r="A212" s="35" t="s">
        <v>86</v>
      </c>
      <c r="B212" s="36" t="s">
        <v>410</v>
      </c>
      <c r="C212" s="86" t="s">
        <v>411</v>
      </c>
      <c r="D212" s="86" t="s">
        <v>412</v>
      </c>
      <c r="E212" s="37" t="s">
        <v>413</v>
      </c>
      <c r="F212" s="34">
        <v>0</v>
      </c>
      <c r="G212" s="34">
        <v>0</v>
      </c>
      <c r="H212" s="34">
        <v>0</v>
      </c>
      <c r="I212" s="34">
        <v>0</v>
      </c>
      <c r="J212" s="34">
        <v>0</v>
      </c>
      <c r="K212" s="37" t="s">
        <v>87</v>
      </c>
      <c r="L212" s="37" t="s">
        <v>99</v>
      </c>
      <c r="M212" s="37" t="s">
        <v>1306</v>
      </c>
      <c r="N212" s="97" t="s">
        <v>1307</v>
      </c>
      <c r="O212" s="37" t="s">
        <v>99</v>
      </c>
      <c r="P212" s="37" t="s">
        <v>90</v>
      </c>
      <c r="Q212" s="65" t="s">
        <v>1308</v>
      </c>
      <c r="R212" s="66">
        <v>1</v>
      </c>
      <c r="S212" s="66">
        <v>1</v>
      </c>
      <c r="T212" s="94">
        <v>100</v>
      </c>
      <c r="U212" s="36">
        <v>1</v>
      </c>
      <c r="V212" s="36">
        <v>1</v>
      </c>
      <c r="W212" s="65" t="s">
        <v>1302</v>
      </c>
    </row>
    <row r="213" spans="1:23" s="38" customFormat="1" ht="45" x14ac:dyDescent="0.2">
      <c r="A213" s="35" t="s">
        <v>86</v>
      </c>
      <c r="B213" s="36" t="s">
        <v>410</v>
      </c>
      <c r="C213" s="86" t="s">
        <v>411</v>
      </c>
      <c r="D213" s="86" t="s">
        <v>412</v>
      </c>
      <c r="E213" s="37" t="s">
        <v>413</v>
      </c>
      <c r="F213" s="34">
        <v>0</v>
      </c>
      <c r="G213" s="34">
        <v>0</v>
      </c>
      <c r="H213" s="34">
        <v>0</v>
      </c>
      <c r="I213" s="34">
        <v>0</v>
      </c>
      <c r="J213" s="34">
        <v>0</v>
      </c>
      <c r="K213" s="37" t="s">
        <v>87</v>
      </c>
      <c r="L213" s="37" t="s">
        <v>93</v>
      </c>
      <c r="M213" s="37" t="s">
        <v>237</v>
      </c>
      <c r="N213" s="97" t="s">
        <v>238</v>
      </c>
      <c r="O213" s="37" t="s">
        <v>93</v>
      </c>
      <c r="P213" s="37" t="s">
        <v>90</v>
      </c>
      <c r="Q213" s="65" t="s">
        <v>1309</v>
      </c>
      <c r="R213" s="66">
        <v>6</v>
      </c>
      <c r="S213" s="66">
        <v>6</v>
      </c>
      <c r="T213" s="94">
        <v>0</v>
      </c>
      <c r="U213" s="36">
        <v>7</v>
      </c>
      <c r="V213" s="36">
        <v>6</v>
      </c>
      <c r="W213" s="65" t="s">
        <v>1310</v>
      </c>
    </row>
    <row r="214" spans="1:23" s="38" customFormat="1" ht="45" x14ac:dyDescent="0.2">
      <c r="A214" s="35" t="s">
        <v>86</v>
      </c>
      <c r="B214" s="36" t="s">
        <v>410</v>
      </c>
      <c r="C214" s="86" t="s">
        <v>411</v>
      </c>
      <c r="D214" s="86" t="s">
        <v>412</v>
      </c>
      <c r="E214" s="37" t="s">
        <v>413</v>
      </c>
      <c r="F214" s="34">
        <v>0</v>
      </c>
      <c r="G214" s="34">
        <v>0</v>
      </c>
      <c r="H214" s="34">
        <v>0</v>
      </c>
      <c r="I214" s="34">
        <v>0</v>
      </c>
      <c r="J214" s="34">
        <v>0</v>
      </c>
      <c r="K214" s="37" t="s">
        <v>87</v>
      </c>
      <c r="L214" s="37" t="s">
        <v>94</v>
      </c>
      <c r="M214" s="37" t="s">
        <v>1311</v>
      </c>
      <c r="N214" s="97" t="s">
        <v>1312</v>
      </c>
      <c r="O214" s="37" t="s">
        <v>94</v>
      </c>
      <c r="P214" s="37" t="s">
        <v>90</v>
      </c>
      <c r="Q214" s="65" t="s">
        <v>1313</v>
      </c>
      <c r="R214" s="66">
        <v>45</v>
      </c>
      <c r="S214" s="66">
        <v>45</v>
      </c>
      <c r="T214" s="94">
        <v>100</v>
      </c>
      <c r="U214" s="36">
        <v>45</v>
      </c>
      <c r="V214" s="36">
        <v>45</v>
      </c>
      <c r="W214" s="65" t="s">
        <v>134</v>
      </c>
    </row>
    <row r="215" spans="1:23" s="38" customFormat="1" ht="45" x14ac:dyDescent="0.2">
      <c r="A215" s="35" t="s">
        <v>86</v>
      </c>
      <c r="B215" s="36" t="s">
        <v>410</v>
      </c>
      <c r="C215" s="86" t="s">
        <v>411</v>
      </c>
      <c r="D215" s="86" t="s">
        <v>412</v>
      </c>
      <c r="E215" s="37" t="s">
        <v>413</v>
      </c>
      <c r="F215" s="34">
        <v>0</v>
      </c>
      <c r="G215" s="34">
        <v>0</v>
      </c>
      <c r="H215" s="34">
        <v>0</v>
      </c>
      <c r="I215" s="34">
        <v>0</v>
      </c>
      <c r="J215" s="34">
        <v>0</v>
      </c>
      <c r="K215" s="37" t="s">
        <v>87</v>
      </c>
      <c r="L215" s="37" t="s">
        <v>95</v>
      </c>
      <c r="M215" s="37" t="s">
        <v>1314</v>
      </c>
      <c r="N215" s="97" t="s">
        <v>239</v>
      </c>
      <c r="O215" s="37" t="s">
        <v>95</v>
      </c>
      <c r="P215" s="37" t="s">
        <v>90</v>
      </c>
      <c r="Q215" s="65" t="s">
        <v>1315</v>
      </c>
      <c r="R215" s="66">
        <v>50</v>
      </c>
      <c r="S215" s="66">
        <v>50</v>
      </c>
      <c r="T215" s="94">
        <v>46</v>
      </c>
      <c r="U215" s="36">
        <v>50</v>
      </c>
      <c r="V215" s="36">
        <v>50</v>
      </c>
      <c r="W215" s="65" t="s">
        <v>239</v>
      </c>
    </row>
    <row r="216" spans="1:23" s="38" customFormat="1" ht="45" x14ac:dyDescent="0.2">
      <c r="A216" s="35" t="s">
        <v>86</v>
      </c>
      <c r="B216" s="36" t="s">
        <v>410</v>
      </c>
      <c r="C216" s="86" t="s">
        <v>411</v>
      </c>
      <c r="D216" s="86" t="s">
        <v>412</v>
      </c>
      <c r="E216" s="37" t="s">
        <v>413</v>
      </c>
      <c r="F216" s="34">
        <v>0</v>
      </c>
      <c r="G216" s="34">
        <v>0</v>
      </c>
      <c r="H216" s="34">
        <v>0</v>
      </c>
      <c r="I216" s="34">
        <v>0</v>
      </c>
      <c r="J216" s="34">
        <v>0</v>
      </c>
      <c r="K216" s="37" t="s">
        <v>87</v>
      </c>
      <c r="L216" s="37" t="s">
        <v>111</v>
      </c>
      <c r="M216" s="37" t="s">
        <v>1316</v>
      </c>
      <c r="N216" s="97" t="s">
        <v>1317</v>
      </c>
      <c r="O216" s="37" t="s">
        <v>111</v>
      </c>
      <c r="P216" s="37" t="s">
        <v>90</v>
      </c>
      <c r="Q216" s="65" t="s">
        <v>1318</v>
      </c>
      <c r="R216" s="66">
        <v>1</v>
      </c>
      <c r="S216" s="66">
        <v>1</v>
      </c>
      <c r="T216" s="94">
        <v>100</v>
      </c>
      <c r="U216" s="36">
        <v>1</v>
      </c>
      <c r="V216" s="36">
        <v>1</v>
      </c>
      <c r="W216" s="65" t="s">
        <v>1319</v>
      </c>
    </row>
    <row r="217" spans="1:23" s="38" customFormat="1" ht="45" x14ac:dyDescent="0.2">
      <c r="A217" s="35" t="s">
        <v>86</v>
      </c>
      <c r="B217" s="36" t="s">
        <v>410</v>
      </c>
      <c r="C217" s="86" t="s">
        <v>411</v>
      </c>
      <c r="D217" s="86" t="s">
        <v>412</v>
      </c>
      <c r="E217" s="37" t="s">
        <v>413</v>
      </c>
      <c r="F217" s="34">
        <v>0</v>
      </c>
      <c r="G217" s="34">
        <v>0</v>
      </c>
      <c r="H217" s="34">
        <v>0</v>
      </c>
      <c r="I217" s="34">
        <v>0</v>
      </c>
      <c r="J217" s="34">
        <v>0</v>
      </c>
      <c r="K217" s="37" t="s">
        <v>87</v>
      </c>
      <c r="L217" s="37" t="s">
        <v>112</v>
      </c>
      <c r="M217" s="37" t="s">
        <v>1320</v>
      </c>
      <c r="N217" s="97" t="s">
        <v>1321</v>
      </c>
      <c r="O217" s="37" t="s">
        <v>112</v>
      </c>
      <c r="P217" s="37" t="s">
        <v>90</v>
      </c>
      <c r="Q217" s="65" t="s">
        <v>1322</v>
      </c>
      <c r="R217" s="66">
        <v>3</v>
      </c>
      <c r="S217" s="66">
        <v>3</v>
      </c>
      <c r="T217" s="94">
        <v>99.999999999999005</v>
      </c>
      <c r="U217" s="36">
        <v>3</v>
      </c>
      <c r="V217" s="36">
        <v>3</v>
      </c>
      <c r="W217" s="65" t="s">
        <v>1323</v>
      </c>
    </row>
    <row r="218" spans="1:23" s="38" customFormat="1" ht="45" x14ac:dyDescent="0.2">
      <c r="A218" s="35" t="s">
        <v>86</v>
      </c>
      <c r="B218" s="36" t="s">
        <v>410</v>
      </c>
      <c r="C218" s="86" t="s">
        <v>411</v>
      </c>
      <c r="D218" s="86" t="s">
        <v>412</v>
      </c>
      <c r="E218" s="37" t="s">
        <v>413</v>
      </c>
      <c r="F218" s="34">
        <v>0</v>
      </c>
      <c r="G218" s="34">
        <v>0</v>
      </c>
      <c r="H218" s="34">
        <v>0</v>
      </c>
      <c r="I218" s="34">
        <v>0</v>
      </c>
      <c r="J218" s="34">
        <v>0</v>
      </c>
      <c r="K218" s="37" t="s">
        <v>87</v>
      </c>
      <c r="L218" s="37" t="s">
        <v>113</v>
      </c>
      <c r="M218" s="37" t="s">
        <v>1324</v>
      </c>
      <c r="N218" s="97" t="s">
        <v>414</v>
      </c>
      <c r="O218" s="37" t="s">
        <v>113</v>
      </c>
      <c r="P218" s="37" t="s">
        <v>90</v>
      </c>
      <c r="Q218" s="65" t="s">
        <v>1325</v>
      </c>
      <c r="R218" s="66">
        <v>1</v>
      </c>
      <c r="S218" s="66">
        <v>1</v>
      </c>
      <c r="T218" s="94">
        <v>0</v>
      </c>
      <c r="U218" s="36">
        <v>1</v>
      </c>
      <c r="V218" s="36">
        <v>1</v>
      </c>
      <c r="W218" s="65" t="s">
        <v>1290</v>
      </c>
    </row>
    <row r="219" spans="1:23" s="38" customFormat="1" ht="45" x14ac:dyDescent="0.2">
      <c r="A219" s="35" t="s">
        <v>86</v>
      </c>
      <c r="B219" s="36" t="s">
        <v>410</v>
      </c>
      <c r="C219" s="86" t="s">
        <v>411</v>
      </c>
      <c r="D219" s="86" t="s">
        <v>412</v>
      </c>
      <c r="E219" s="37" t="s">
        <v>413</v>
      </c>
      <c r="F219" s="34">
        <v>0</v>
      </c>
      <c r="G219" s="34">
        <v>0</v>
      </c>
      <c r="H219" s="34">
        <v>0</v>
      </c>
      <c r="I219" s="34">
        <v>0</v>
      </c>
      <c r="J219" s="34">
        <v>0</v>
      </c>
      <c r="K219" s="37" t="s">
        <v>87</v>
      </c>
      <c r="L219" s="37" t="s">
        <v>114</v>
      </c>
      <c r="M219" s="37" t="s">
        <v>1326</v>
      </c>
      <c r="N219" s="97" t="s">
        <v>1327</v>
      </c>
      <c r="O219" s="37" t="s">
        <v>114</v>
      </c>
      <c r="P219" s="37" t="s">
        <v>90</v>
      </c>
      <c r="Q219" s="65" t="s">
        <v>1328</v>
      </c>
      <c r="R219" s="66">
        <v>30</v>
      </c>
      <c r="S219" s="66">
        <v>30</v>
      </c>
      <c r="T219" s="94">
        <v>100</v>
      </c>
      <c r="U219" s="36">
        <v>30</v>
      </c>
      <c r="V219" s="36">
        <v>30</v>
      </c>
      <c r="W219" s="65" t="s">
        <v>1329</v>
      </c>
    </row>
    <row r="220" spans="1:23" s="38" customFormat="1" ht="56.25" x14ac:dyDescent="0.2">
      <c r="A220" s="35" t="s">
        <v>86</v>
      </c>
      <c r="B220" s="36" t="s">
        <v>410</v>
      </c>
      <c r="C220" s="86" t="s">
        <v>411</v>
      </c>
      <c r="D220" s="86" t="s">
        <v>412</v>
      </c>
      <c r="E220" s="37" t="s">
        <v>413</v>
      </c>
      <c r="F220" s="34">
        <v>0</v>
      </c>
      <c r="G220" s="45">
        <v>0</v>
      </c>
      <c r="H220" s="45">
        <v>0</v>
      </c>
      <c r="I220" s="45">
        <v>0</v>
      </c>
      <c r="J220" s="45">
        <v>0</v>
      </c>
      <c r="K220" s="37" t="s">
        <v>87</v>
      </c>
      <c r="L220" s="37" t="s">
        <v>115</v>
      </c>
      <c r="M220" s="37" t="s">
        <v>1330</v>
      </c>
      <c r="N220" s="97" t="s">
        <v>1331</v>
      </c>
      <c r="O220" s="37" t="s">
        <v>115</v>
      </c>
      <c r="P220" s="37" t="s">
        <v>90</v>
      </c>
      <c r="Q220" s="65" t="s">
        <v>1332</v>
      </c>
      <c r="R220" s="66">
        <v>1</v>
      </c>
      <c r="S220" s="66">
        <v>1</v>
      </c>
      <c r="T220" s="94">
        <v>100</v>
      </c>
      <c r="U220" s="36">
        <v>1</v>
      </c>
      <c r="V220" s="36">
        <v>1</v>
      </c>
      <c r="W220" s="65" t="s">
        <v>1290</v>
      </c>
    </row>
    <row r="221" spans="1:23" s="38" customFormat="1" ht="45" x14ac:dyDescent="0.2">
      <c r="A221" s="35" t="s">
        <v>86</v>
      </c>
      <c r="B221" s="36" t="s">
        <v>410</v>
      </c>
      <c r="C221" s="86" t="s">
        <v>411</v>
      </c>
      <c r="D221" s="86" t="s">
        <v>412</v>
      </c>
      <c r="E221" s="37" t="s">
        <v>413</v>
      </c>
      <c r="F221" s="34">
        <v>0</v>
      </c>
      <c r="G221" s="45">
        <v>0</v>
      </c>
      <c r="H221" s="45">
        <v>0</v>
      </c>
      <c r="I221" s="45">
        <v>0</v>
      </c>
      <c r="J221" s="45">
        <v>0</v>
      </c>
      <c r="K221" s="37" t="s">
        <v>87</v>
      </c>
      <c r="L221" s="37" t="s">
        <v>240</v>
      </c>
      <c r="M221" s="37" t="s">
        <v>1333</v>
      </c>
      <c r="N221" s="97" t="s">
        <v>1334</v>
      </c>
      <c r="O221" s="37" t="s">
        <v>240</v>
      </c>
      <c r="P221" s="37" t="s">
        <v>90</v>
      </c>
      <c r="Q221" s="65" t="s">
        <v>1335</v>
      </c>
      <c r="R221" s="66">
        <v>4</v>
      </c>
      <c r="S221" s="66">
        <v>4</v>
      </c>
      <c r="T221" s="94">
        <v>0</v>
      </c>
      <c r="U221" s="36">
        <v>0</v>
      </c>
      <c r="V221" s="36">
        <v>4</v>
      </c>
      <c r="W221" s="65" t="s">
        <v>1336</v>
      </c>
    </row>
    <row r="222" spans="1:23" s="38" customFormat="1" ht="45" x14ac:dyDescent="0.2">
      <c r="A222" s="35" t="s">
        <v>86</v>
      </c>
      <c r="B222" s="36" t="s">
        <v>410</v>
      </c>
      <c r="C222" s="86" t="s">
        <v>411</v>
      </c>
      <c r="D222" s="86" t="s">
        <v>412</v>
      </c>
      <c r="E222" s="37" t="s">
        <v>413</v>
      </c>
      <c r="F222" s="34">
        <v>0</v>
      </c>
      <c r="G222" s="34">
        <v>0</v>
      </c>
      <c r="H222" s="34">
        <v>0</v>
      </c>
      <c r="I222" s="34">
        <v>0</v>
      </c>
      <c r="J222" s="34">
        <v>0</v>
      </c>
      <c r="K222" s="37" t="s">
        <v>87</v>
      </c>
      <c r="L222" s="37" t="s">
        <v>96</v>
      </c>
      <c r="M222" s="95" t="s">
        <v>1337</v>
      </c>
      <c r="N222" s="95" t="s">
        <v>1338</v>
      </c>
      <c r="O222" s="37" t="s">
        <v>96</v>
      </c>
      <c r="P222" s="95" t="s">
        <v>90</v>
      </c>
      <c r="Q222" s="65" t="s">
        <v>1339</v>
      </c>
      <c r="R222" s="66">
        <v>6500</v>
      </c>
      <c r="S222" s="66">
        <v>6500</v>
      </c>
      <c r="T222" s="66">
        <v>95.646153846153993</v>
      </c>
      <c r="U222" s="36">
        <v>6217</v>
      </c>
      <c r="V222" s="36">
        <v>6500</v>
      </c>
      <c r="W222" s="65" t="s">
        <v>1340</v>
      </c>
    </row>
    <row r="223" spans="1:23" s="38" customFormat="1" ht="67.5" customHeight="1" x14ac:dyDescent="0.2">
      <c r="A223" s="35" t="s">
        <v>86</v>
      </c>
      <c r="B223" s="36" t="s">
        <v>410</v>
      </c>
      <c r="C223" s="86" t="s">
        <v>411</v>
      </c>
      <c r="D223" s="86" t="s">
        <v>412</v>
      </c>
      <c r="E223" s="37" t="s">
        <v>413</v>
      </c>
      <c r="F223" s="34">
        <v>0</v>
      </c>
      <c r="G223" s="34">
        <v>0</v>
      </c>
      <c r="H223" s="34">
        <v>0</v>
      </c>
      <c r="I223" s="34">
        <v>0</v>
      </c>
      <c r="J223" s="34">
        <v>0</v>
      </c>
      <c r="K223" s="37" t="s">
        <v>87</v>
      </c>
      <c r="L223" s="37" t="s">
        <v>97</v>
      </c>
      <c r="M223" s="95" t="s">
        <v>1341</v>
      </c>
      <c r="N223" s="95" t="s">
        <v>175</v>
      </c>
      <c r="O223" s="37" t="s">
        <v>97</v>
      </c>
      <c r="P223" s="95" t="s">
        <v>90</v>
      </c>
      <c r="Q223" s="65" t="s">
        <v>1342</v>
      </c>
      <c r="R223" s="66">
        <v>2</v>
      </c>
      <c r="S223" s="66">
        <v>2</v>
      </c>
      <c r="T223" s="66">
        <v>100</v>
      </c>
      <c r="U223" s="36">
        <v>2</v>
      </c>
      <c r="V223" s="36">
        <v>2</v>
      </c>
      <c r="W223" s="65" t="s">
        <v>1343</v>
      </c>
    </row>
    <row r="224" spans="1:23" s="38" customFormat="1" ht="45" x14ac:dyDescent="0.2">
      <c r="A224" s="35" t="s">
        <v>86</v>
      </c>
      <c r="B224" s="36" t="s">
        <v>410</v>
      </c>
      <c r="C224" s="86" t="s">
        <v>411</v>
      </c>
      <c r="D224" s="86" t="s">
        <v>412</v>
      </c>
      <c r="E224" s="37" t="s">
        <v>413</v>
      </c>
      <c r="F224" s="34">
        <v>0</v>
      </c>
      <c r="G224" s="34">
        <v>0</v>
      </c>
      <c r="H224" s="34">
        <v>0</v>
      </c>
      <c r="I224" s="34">
        <v>0</v>
      </c>
      <c r="J224" s="34">
        <v>0</v>
      </c>
      <c r="K224" s="37" t="s">
        <v>87</v>
      </c>
      <c r="L224" s="37" t="s">
        <v>103</v>
      </c>
      <c r="M224" s="95" t="s">
        <v>1344</v>
      </c>
      <c r="N224" s="95" t="s">
        <v>1345</v>
      </c>
      <c r="O224" s="37" t="s">
        <v>103</v>
      </c>
      <c r="P224" s="95" t="s">
        <v>90</v>
      </c>
      <c r="Q224" s="65" t="s">
        <v>1346</v>
      </c>
      <c r="R224" s="66">
        <v>1</v>
      </c>
      <c r="S224" s="66">
        <v>1</v>
      </c>
      <c r="T224" s="66">
        <v>100</v>
      </c>
      <c r="U224" s="36">
        <v>1</v>
      </c>
      <c r="V224" s="36">
        <v>1</v>
      </c>
      <c r="W224" s="65" t="s">
        <v>1302</v>
      </c>
    </row>
    <row r="225" spans="1:23" s="38" customFormat="1" ht="45" x14ac:dyDescent="0.2">
      <c r="A225" s="35" t="s">
        <v>86</v>
      </c>
      <c r="B225" s="36" t="s">
        <v>410</v>
      </c>
      <c r="C225" s="86" t="s">
        <v>411</v>
      </c>
      <c r="D225" s="86" t="s">
        <v>412</v>
      </c>
      <c r="E225" s="37" t="s">
        <v>413</v>
      </c>
      <c r="F225" s="34">
        <v>0</v>
      </c>
      <c r="G225" s="34">
        <v>0</v>
      </c>
      <c r="H225" s="34">
        <v>0</v>
      </c>
      <c r="I225" s="34">
        <v>0</v>
      </c>
      <c r="J225" s="34">
        <v>0</v>
      </c>
      <c r="K225" s="37" t="s">
        <v>87</v>
      </c>
      <c r="L225" s="37" t="s">
        <v>105</v>
      </c>
      <c r="M225" s="95" t="s">
        <v>1347</v>
      </c>
      <c r="N225" s="95" t="s">
        <v>1348</v>
      </c>
      <c r="O225" s="37" t="s">
        <v>105</v>
      </c>
      <c r="P225" s="95" t="s">
        <v>90</v>
      </c>
      <c r="Q225" s="65" t="s">
        <v>1349</v>
      </c>
      <c r="R225" s="66">
        <v>1</v>
      </c>
      <c r="S225" s="66">
        <v>1</v>
      </c>
      <c r="T225" s="66">
        <v>100</v>
      </c>
      <c r="U225" s="36">
        <v>1</v>
      </c>
      <c r="V225" s="36">
        <v>1</v>
      </c>
      <c r="W225" s="65" t="s">
        <v>1302</v>
      </c>
    </row>
    <row r="226" spans="1:23" s="38" customFormat="1" ht="45" x14ac:dyDescent="0.2">
      <c r="A226" s="35" t="s">
        <v>86</v>
      </c>
      <c r="B226" s="36" t="s">
        <v>410</v>
      </c>
      <c r="C226" s="86" t="s">
        <v>411</v>
      </c>
      <c r="D226" s="86" t="s">
        <v>412</v>
      </c>
      <c r="E226" s="37" t="s">
        <v>413</v>
      </c>
      <c r="F226" s="34">
        <v>0</v>
      </c>
      <c r="G226" s="34">
        <v>0</v>
      </c>
      <c r="H226" s="34">
        <v>0</v>
      </c>
      <c r="I226" s="34">
        <v>0</v>
      </c>
      <c r="J226" s="34">
        <v>0</v>
      </c>
      <c r="K226" s="37" t="s">
        <v>87</v>
      </c>
      <c r="L226" s="37" t="s">
        <v>136</v>
      </c>
      <c r="M226" s="95" t="s">
        <v>1350</v>
      </c>
      <c r="N226" s="95" t="s">
        <v>1351</v>
      </c>
      <c r="O226" s="37" t="s">
        <v>136</v>
      </c>
      <c r="P226" s="95" t="s">
        <v>90</v>
      </c>
      <c r="Q226" s="65" t="s">
        <v>1349</v>
      </c>
      <c r="R226" s="66">
        <v>1</v>
      </c>
      <c r="S226" s="66">
        <v>1</v>
      </c>
      <c r="T226" s="66">
        <v>100</v>
      </c>
      <c r="U226" s="36">
        <v>1</v>
      </c>
      <c r="V226" s="36">
        <v>1</v>
      </c>
      <c r="W226" s="65" t="s">
        <v>1352</v>
      </c>
    </row>
    <row r="227" spans="1:23" s="38" customFormat="1" ht="67.5" x14ac:dyDescent="0.2">
      <c r="A227" s="35" t="s">
        <v>86</v>
      </c>
      <c r="B227" s="36" t="s">
        <v>415</v>
      </c>
      <c r="C227" s="86" t="s">
        <v>416</v>
      </c>
      <c r="D227" s="86" t="s">
        <v>417</v>
      </c>
      <c r="E227" s="37" t="s">
        <v>418</v>
      </c>
      <c r="F227" s="45">
        <v>3107970.38</v>
      </c>
      <c r="G227" s="45">
        <v>3045881.72</v>
      </c>
      <c r="H227" s="45">
        <v>0</v>
      </c>
      <c r="I227" s="45">
        <v>2871737.7899999996</v>
      </c>
      <c r="J227" s="45">
        <v>2871737.7899999996</v>
      </c>
      <c r="K227" s="37" t="s">
        <v>87</v>
      </c>
      <c r="L227" s="37" t="s">
        <v>27</v>
      </c>
      <c r="M227" s="95" t="s">
        <v>1353</v>
      </c>
      <c r="N227" s="95" t="s">
        <v>1354</v>
      </c>
      <c r="O227" s="37" t="s">
        <v>27</v>
      </c>
      <c r="P227" s="95" t="s">
        <v>204</v>
      </c>
      <c r="Q227" s="65" t="s">
        <v>1355</v>
      </c>
      <c r="R227" s="94">
        <v>0</v>
      </c>
      <c r="S227" s="66">
        <v>0</v>
      </c>
      <c r="T227" s="66">
        <v>0</v>
      </c>
      <c r="U227" s="36">
        <v>30</v>
      </c>
      <c r="V227" s="36">
        <v>0</v>
      </c>
      <c r="W227" s="65" t="s">
        <v>1356</v>
      </c>
    </row>
    <row r="228" spans="1:23" s="38" customFormat="1" ht="78.75" x14ac:dyDescent="0.2">
      <c r="A228" s="35" t="s">
        <v>86</v>
      </c>
      <c r="B228" s="36" t="s">
        <v>415</v>
      </c>
      <c r="C228" s="86" t="s">
        <v>416</v>
      </c>
      <c r="D228" s="86" t="s">
        <v>417</v>
      </c>
      <c r="E228" s="37" t="s">
        <v>418</v>
      </c>
      <c r="F228" s="45">
        <v>3107970.38</v>
      </c>
      <c r="G228" s="45">
        <v>3045881.72</v>
      </c>
      <c r="H228" s="45">
        <v>0</v>
      </c>
      <c r="I228" s="45">
        <v>2871737.7899999996</v>
      </c>
      <c r="J228" s="45">
        <v>2871737.7899999996</v>
      </c>
      <c r="K228" s="37" t="s">
        <v>87</v>
      </c>
      <c r="L228" s="37" t="s">
        <v>88</v>
      </c>
      <c r="M228" s="95" t="s">
        <v>1357</v>
      </c>
      <c r="N228" s="95" t="s">
        <v>1358</v>
      </c>
      <c r="O228" s="37" t="s">
        <v>88</v>
      </c>
      <c r="P228" s="95" t="s">
        <v>204</v>
      </c>
      <c r="Q228" s="65" t="s">
        <v>1359</v>
      </c>
      <c r="R228" s="94">
        <v>0</v>
      </c>
      <c r="S228" s="66">
        <v>0</v>
      </c>
      <c r="T228" s="66">
        <v>0</v>
      </c>
      <c r="U228" s="36">
        <v>90</v>
      </c>
      <c r="V228" s="36"/>
      <c r="W228" s="65" t="s">
        <v>419</v>
      </c>
    </row>
    <row r="229" spans="1:23" s="38" customFormat="1" ht="45" x14ac:dyDescent="0.2">
      <c r="A229" s="35" t="s">
        <v>86</v>
      </c>
      <c r="B229" s="36" t="s">
        <v>415</v>
      </c>
      <c r="C229" s="86" t="s">
        <v>416</v>
      </c>
      <c r="D229" s="86" t="s">
        <v>417</v>
      </c>
      <c r="E229" s="37" t="s">
        <v>418</v>
      </c>
      <c r="F229" s="34">
        <v>0</v>
      </c>
      <c r="G229" s="34">
        <v>0</v>
      </c>
      <c r="H229" s="34">
        <v>0</v>
      </c>
      <c r="I229" s="34">
        <v>0</v>
      </c>
      <c r="J229" s="34">
        <v>0</v>
      </c>
      <c r="K229" s="37" t="s">
        <v>87</v>
      </c>
      <c r="L229" s="37" t="s">
        <v>89</v>
      </c>
      <c r="M229" s="95" t="s">
        <v>1360</v>
      </c>
      <c r="N229" s="95" t="s">
        <v>420</v>
      </c>
      <c r="O229" s="37" t="s">
        <v>89</v>
      </c>
      <c r="P229" s="95" t="s">
        <v>204</v>
      </c>
      <c r="Q229" s="65" t="s">
        <v>421</v>
      </c>
      <c r="R229" s="94">
        <v>650</v>
      </c>
      <c r="S229" s="66">
        <v>650</v>
      </c>
      <c r="T229" s="66">
        <v>178.46153846153999</v>
      </c>
      <c r="U229" s="36">
        <v>1160</v>
      </c>
      <c r="V229" s="36">
        <v>650</v>
      </c>
      <c r="W229" s="65" t="s">
        <v>1361</v>
      </c>
    </row>
    <row r="230" spans="1:23" s="38" customFormat="1" ht="45" x14ac:dyDescent="0.2">
      <c r="A230" s="35" t="s">
        <v>86</v>
      </c>
      <c r="B230" s="36" t="s">
        <v>415</v>
      </c>
      <c r="C230" s="86" t="s">
        <v>416</v>
      </c>
      <c r="D230" s="86" t="s">
        <v>417</v>
      </c>
      <c r="E230" s="37" t="s">
        <v>418</v>
      </c>
      <c r="F230" s="34">
        <v>0</v>
      </c>
      <c r="G230" s="34">
        <v>0</v>
      </c>
      <c r="H230" s="34">
        <v>0</v>
      </c>
      <c r="I230" s="34">
        <v>0</v>
      </c>
      <c r="J230" s="34">
        <v>0</v>
      </c>
      <c r="K230" s="37" t="s">
        <v>87</v>
      </c>
      <c r="L230" s="37" t="s">
        <v>91</v>
      </c>
      <c r="M230" s="95" t="s">
        <v>1362</v>
      </c>
      <c r="N230" s="65" t="s">
        <v>1363</v>
      </c>
      <c r="O230" s="37" t="s">
        <v>91</v>
      </c>
      <c r="P230" s="95" t="s">
        <v>204</v>
      </c>
      <c r="Q230" s="65" t="s">
        <v>1364</v>
      </c>
      <c r="R230" s="94">
        <v>650</v>
      </c>
      <c r="S230" s="66">
        <v>650</v>
      </c>
      <c r="T230" s="66">
        <v>178.46153846153999</v>
      </c>
      <c r="U230" s="36">
        <v>1160</v>
      </c>
      <c r="V230" s="66">
        <v>650</v>
      </c>
      <c r="W230" s="38" t="s">
        <v>422</v>
      </c>
    </row>
    <row r="231" spans="1:23" s="38" customFormat="1" ht="45" x14ac:dyDescent="0.2">
      <c r="A231" s="35" t="s">
        <v>86</v>
      </c>
      <c r="B231" s="36" t="s">
        <v>415</v>
      </c>
      <c r="C231" s="86" t="s">
        <v>416</v>
      </c>
      <c r="D231" s="86" t="s">
        <v>417</v>
      </c>
      <c r="E231" s="37" t="s">
        <v>418</v>
      </c>
      <c r="F231" s="34">
        <v>0</v>
      </c>
      <c r="G231" s="34">
        <v>0</v>
      </c>
      <c r="H231" s="34">
        <v>0</v>
      </c>
      <c r="I231" s="34">
        <v>0</v>
      </c>
      <c r="J231" s="34">
        <v>0</v>
      </c>
      <c r="K231" s="37" t="s">
        <v>87</v>
      </c>
      <c r="L231" s="37" t="s">
        <v>93</v>
      </c>
      <c r="M231" s="95" t="s">
        <v>1365</v>
      </c>
      <c r="N231" s="65" t="s">
        <v>201</v>
      </c>
      <c r="O231" s="37" t="s">
        <v>93</v>
      </c>
      <c r="P231" s="95" t="s">
        <v>204</v>
      </c>
      <c r="Q231" s="65" t="s">
        <v>1366</v>
      </c>
      <c r="R231" s="94">
        <v>40</v>
      </c>
      <c r="S231" s="66">
        <v>40</v>
      </c>
      <c r="T231" s="66">
        <v>45</v>
      </c>
      <c r="U231" s="36">
        <v>18</v>
      </c>
      <c r="V231" s="36">
        <v>40</v>
      </c>
      <c r="W231" s="38" t="s">
        <v>201</v>
      </c>
    </row>
    <row r="232" spans="1:23" s="38" customFormat="1" ht="45" x14ac:dyDescent="0.2">
      <c r="A232" s="35" t="s">
        <v>86</v>
      </c>
      <c r="B232" s="36" t="s">
        <v>415</v>
      </c>
      <c r="C232" s="86" t="s">
        <v>416</v>
      </c>
      <c r="D232" s="86" t="s">
        <v>417</v>
      </c>
      <c r="E232" s="37" t="s">
        <v>418</v>
      </c>
      <c r="F232" s="34">
        <v>0</v>
      </c>
      <c r="G232" s="34">
        <v>0</v>
      </c>
      <c r="H232" s="34">
        <v>0</v>
      </c>
      <c r="I232" s="34">
        <v>0</v>
      </c>
      <c r="J232" s="34">
        <v>0</v>
      </c>
      <c r="K232" s="37" t="s">
        <v>87</v>
      </c>
      <c r="L232" s="37" t="s">
        <v>94</v>
      </c>
      <c r="M232" s="95" t="s">
        <v>1367</v>
      </c>
      <c r="N232" s="65" t="s">
        <v>1368</v>
      </c>
      <c r="O232" s="37" t="s">
        <v>94</v>
      </c>
      <c r="P232" s="95" t="s">
        <v>204</v>
      </c>
      <c r="Q232" s="65" t="s">
        <v>423</v>
      </c>
      <c r="R232" s="94">
        <v>40</v>
      </c>
      <c r="S232" s="66">
        <v>40</v>
      </c>
      <c r="T232" s="66">
        <v>45</v>
      </c>
      <c r="U232" s="36">
        <v>18</v>
      </c>
      <c r="V232" s="36">
        <v>40</v>
      </c>
      <c r="W232" s="38" t="s">
        <v>201</v>
      </c>
    </row>
    <row r="233" spans="1:23" s="38" customFormat="1" ht="45" x14ac:dyDescent="0.2">
      <c r="A233" s="35" t="s">
        <v>86</v>
      </c>
      <c r="B233" s="36" t="s">
        <v>415</v>
      </c>
      <c r="C233" s="86" t="s">
        <v>416</v>
      </c>
      <c r="D233" s="86" t="s">
        <v>417</v>
      </c>
      <c r="E233" s="37" t="s">
        <v>418</v>
      </c>
      <c r="F233" s="34">
        <v>0</v>
      </c>
      <c r="G233" s="34">
        <v>0</v>
      </c>
      <c r="H233" s="34">
        <v>0</v>
      </c>
      <c r="I233" s="34">
        <v>0</v>
      </c>
      <c r="J233" s="34">
        <v>0</v>
      </c>
      <c r="K233" s="37" t="s">
        <v>87</v>
      </c>
      <c r="L233" s="37" t="s">
        <v>96</v>
      </c>
      <c r="M233" s="95" t="s">
        <v>1369</v>
      </c>
      <c r="N233" s="95" t="s">
        <v>200</v>
      </c>
      <c r="O233" s="37" t="s">
        <v>96</v>
      </c>
      <c r="P233" s="95" t="s">
        <v>204</v>
      </c>
      <c r="Q233" s="65" t="s">
        <v>424</v>
      </c>
      <c r="R233" s="94">
        <v>30</v>
      </c>
      <c r="S233" s="66">
        <v>30</v>
      </c>
      <c r="T233" s="66">
        <v>110</v>
      </c>
      <c r="U233" s="36">
        <v>33</v>
      </c>
      <c r="V233" s="36">
        <v>30</v>
      </c>
      <c r="W233" s="65" t="s">
        <v>267</v>
      </c>
    </row>
    <row r="234" spans="1:23" s="38" customFormat="1" ht="45" x14ac:dyDescent="0.2">
      <c r="A234" s="35" t="s">
        <v>86</v>
      </c>
      <c r="B234" s="36" t="s">
        <v>415</v>
      </c>
      <c r="C234" s="86" t="s">
        <v>416</v>
      </c>
      <c r="D234" s="86" t="s">
        <v>417</v>
      </c>
      <c r="E234" s="37" t="s">
        <v>418</v>
      </c>
      <c r="F234" s="34">
        <v>0</v>
      </c>
      <c r="G234" s="34">
        <v>0</v>
      </c>
      <c r="H234" s="34">
        <v>0</v>
      </c>
      <c r="I234" s="34">
        <v>0</v>
      </c>
      <c r="J234" s="34">
        <v>0</v>
      </c>
      <c r="K234" s="37" t="s">
        <v>87</v>
      </c>
      <c r="L234" s="37" t="s">
        <v>97</v>
      </c>
      <c r="M234" s="95" t="s">
        <v>1370</v>
      </c>
      <c r="N234" s="95" t="s">
        <v>425</v>
      </c>
      <c r="O234" s="37" t="s">
        <v>97</v>
      </c>
      <c r="P234" s="95" t="s">
        <v>204</v>
      </c>
      <c r="Q234" s="65" t="s">
        <v>424</v>
      </c>
      <c r="R234" s="94">
        <v>30</v>
      </c>
      <c r="S234" s="66">
        <v>30</v>
      </c>
      <c r="T234" s="66">
        <v>110</v>
      </c>
      <c r="U234" s="36">
        <v>33</v>
      </c>
      <c r="V234" s="66">
        <v>30</v>
      </c>
      <c r="W234" s="38" t="s">
        <v>267</v>
      </c>
    </row>
    <row r="235" spans="1:23" s="38" customFormat="1" ht="45" x14ac:dyDescent="0.2">
      <c r="A235" s="35" t="s">
        <v>86</v>
      </c>
      <c r="B235" s="36" t="s">
        <v>415</v>
      </c>
      <c r="C235" s="86" t="s">
        <v>416</v>
      </c>
      <c r="D235" s="86" t="s">
        <v>417</v>
      </c>
      <c r="E235" s="37" t="s">
        <v>418</v>
      </c>
      <c r="F235" s="34">
        <v>0</v>
      </c>
      <c r="G235" s="34">
        <v>0</v>
      </c>
      <c r="H235" s="34">
        <v>0</v>
      </c>
      <c r="I235" s="34">
        <v>0</v>
      </c>
      <c r="J235" s="34">
        <v>0</v>
      </c>
      <c r="K235" s="37" t="s">
        <v>87</v>
      </c>
      <c r="L235" s="37" t="s">
        <v>103</v>
      </c>
      <c r="M235" s="95" t="s">
        <v>1371</v>
      </c>
      <c r="N235" s="95" t="s">
        <v>426</v>
      </c>
      <c r="O235" s="37" t="s">
        <v>103</v>
      </c>
      <c r="P235" s="95" t="s">
        <v>204</v>
      </c>
      <c r="Q235" s="65" t="s">
        <v>1372</v>
      </c>
      <c r="R235" s="94">
        <v>20</v>
      </c>
      <c r="S235" s="66">
        <v>20</v>
      </c>
      <c r="T235" s="66">
        <v>25</v>
      </c>
      <c r="U235" s="36">
        <v>5</v>
      </c>
      <c r="V235" s="36">
        <v>20</v>
      </c>
      <c r="W235" s="65" t="s">
        <v>428</v>
      </c>
    </row>
    <row r="236" spans="1:23" s="38" customFormat="1" ht="45" x14ac:dyDescent="0.2">
      <c r="A236" s="35" t="s">
        <v>86</v>
      </c>
      <c r="B236" s="36" t="s">
        <v>415</v>
      </c>
      <c r="C236" s="86" t="s">
        <v>416</v>
      </c>
      <c r="D236" s="86" t="s">
        <v>417</v>
      </c>
      <c r="E236" s="37" t="s">
        <v>418</v>
      </c>
      <c r="F236" s="34">
        <v>0</v>
      </c>
      <c r="G236" s="34">
        <v>0</v>
      </c>
      <c r="H236" s="34">
        <v>0</v>
      </c>
      <c r="I236" s="34">
        <v>0</v>
      </c>
      <c r="J236" s="34">
        <v>0</v>
      </c>
      <c r="K236" s="37" t="s">
        <v>87</v>
      </c>
      <c r="L236" s="37" t="s">
        <v>105</v>
      </c>
      <c r="M236" s="95" t="s">
        <v>1373</v>
      </c>
      <c r="N236" s="95" t="s">
        <v>425</v>
      </c>
      <c r="O236" s="37" t="s">
        <v>105</v>
      </c>
      <c r="P236" s="95" t="s">
        <v>204</v>
      </c>
      <c r="Q236" s="65" t="s">
        <v>429</v>
      </c>
      <c r="R236" s="94">
        <v>20</v>
      </c>
      <c r="S236" s="66">
        <v>20</v>
      </c>
      <c r="T236" s="66">
        <v>30</v>
      </c>
      <c r="U236" s="36">
        <v>6</v>
      </c>
      <c r="V236" s="36">
        <v>20</v>
      </c>
      <c r="W236" s="65" t="s">
        <v>1374</v>
      </c>
    </row>
    <row r="237" spans="1:23" s="38" customFormat="1" ht="45" x14ac:dyDescent="0.2">
      <c r="A237" s="35" t="s">
        <v>86</v>
      </c>
      <c r="B237" s="36" t="s">
        <v>415</v>
      </c>
      <c r="C237" s="86" t="s">
        <v>416</v>
      </c>
      <c r="D237" s="86" t="s">
        <v>417</v>
      </c>
      <c r="E237" s="37" t="s">
        <v>418</v>
      </c>
      <c r="F237" s="34">
        <v>0</v>
      </c>
      <c r="G237" s="34">
        <v>0</v>
      </c>
      <c r="H237" s="34">
        <v>0</v>
      </c>
      <c r="I237" s="34">
        <v>0</v>
      </c>
      <c r="J237" s="34">
        <v>0</v>
      </c>
      <c r="K237" s="37" t="s">
        <v>87</v>
      </c>
      <c r="L237" s="37" t="s">
        <v>118</v>
      </c>
      <c r="M237" s="95" t="s">
        <v>1375</v>
      </c>
      <c r="N237" s="65" t="s">
        <v>1376</v>
      </c>
      <c r="O237" s="37" t="s">
        <v>118</v>
      </c>
      <c r="P237" s="95" t="s">
        <v>204</v>
      </c>
      <c r="Q237" s="65" t="s">
        <v>430</v>
      </c>
      <c r="R237" s="94">
        <v>7</v>
      </c>
      <c r="S237" s="66">
        <v>7</v>
      </c>
      <c r="T237" s="66">
        <v>71.428571428571004</v>
      </c>
      <c r="U237" s="36">
        <v>5</v>
      </c>
      <c r="V237" s="36">
        <v>7</v>
      </c>
      <c r="W237" s="38" t="s">
        <v>420</v>
      </c>
    </row>
    <row r="238" spans="1:23" s="38" customFormat="1" ht="45" x14ac:dyDescent="0.2">
      <c r="A238" s="35" t="s">
        <v>86</v>
      </c>
      <c r="B238" s="36" t="s">
        <v>415</v>
      </c>
      <c r="C238" s="86" t="s">
        <v>416</v>
      </c>
      <c r="D238" s="86" t="s">
        <v>417</v>
      </c>
      <c r="E238" s="37" t="s">
        <v>418</v>
      </c>
      <c r="F238" s="34">
        <v>0</v>
      </c>
      <c r="G238" s="34">
        <v>0</v>
      </c>
      <c r="H238" s="34">
        <v>0</v>
      </c>
      <c r="I238" s="34">
        <v>0</v>
      </c>
      <c r="J238" s="34">
        <v>0</v>
      </c>
      <c r="K238" s="37" t="s">
        <v>87</v>
      </c>
      <c r="L238" s="37" t="s">
        <v>119</v>
      </c>
      <c r="M238" s="95" t="s">
        <v>1377</v>
      </c>
      <c r="N238" s="65" t="s">
        <v>431</v>
      </c>
      <c r="O238" s="37" t="s">
        <v>119</v>
      </c>
      <c r="P238" s="95" t="s">
        <v>204</v>
      </c>
      <c r="Q238" s="65" t="s">
        <v>432</v>
      </c>
      <c r="R238" s="94">
        <v>7</v>
      </c>
      <c r="S238" s="66">
        <v>7</v>
      </c>
      <c r="T238" s="66">
        <v>85.714285714284998</v>
      </c>
      <c r="U238" s="36">
        <v>6</v>
      </c>
      <c r="V238" s="66">
        <v>7</v>
      </c>
      <c r="W238" s="38" t="s">
        <v>420</v>
      </c>
    </row>
    <row r="239" spans="1:23" s="38" customFormat="1" ht="45" x14ac:dyDescent="0.2">
      <c r="A239" s="35" t="s">
        <v>86</v>
      </c>
      <c r="B239" s="36" t="s">
        <v>415</v>
      </c>
      <c r="C239" s="86" t="s">
        <v>416</v>
      </c>
      <c r="D239" s="86" t="s">
        <v>417</v>
      </c>
      <c r="E239" s="37" t="s">
        <v>418</v>
      </c>
      <c r="F239" s="34">
        <v>0</v>
      </c>
      <c r="G239" s="34">
        <v>0</v>
      </c>
      <c r="H239" s="34">
        <v>0</v>
      </c>
      <c r="I239" s="34">
        <v>0</v>
      </c>
      <c r="J239" s="34">
        <v>0</v>
      </c>
      <c r="K239" s="37" t="s">
        <v>87</v>
      </c>
      <c r="L239" s="37" t="s">
        <v>127</v>
      </c>
      <c r="M239" s="95" t="s">
        <v>433</v>
      </c>
      <c r="N239" s="95" t="s">
        <v>1378</v>
      </c>
      <c r="O239" s="37" t="s">
        <v>127</v>
      </c>
      <c r="P239" s="95" t="s">
        <v>204</v>
      </c>
      <c r="Q239" s="65" t="s">
        <v>434</v>
      </c>
      <c r="R239" s="94">
        <v>65</v>
      </c>
      <c r="S239" s="66">
        <v>65</v>
      </c>
      <c r="T239" s="66">
        <v>186.15384615384698</v>
      </c>
      <c r="U239" s="36">
        <v>121</v>
      </c>
      <c r="V239" s="36">
        <v>65</v>
      </c>
      <c r="W239" s="65" t="s">
        <v>1379</v>
      </c>
    </row>
    <row r="240" spans="1:23" s="38" customFormat="1" ht="45" x14ac:dyDescent="0.2">
      <c r="A240" s="35" t="s">
        <v>86</v>
      </c>
      <c r="B240" s="36" t="s">
        <v>415</v>
      </c>
      <c r="C240" s="86" t="s">
        <v>416</v>
      </c>
      <c r="D240" s="86" t="s">
        <v>417</v>
      </c>
      <c r="E240" s="37" t="s">
        <v>418</v>
      </c>
      <c r="F240" s="34">
        <v>0</v>
      </c>
      <c r="G240" s="34">
        <v>0</v>
      </c>
      <c r="H240" s="34">
        <v>0</v>
      </c>
      <c r="I240" s="34">
        <v>0</v>
      </c>
      <c r="J240" s="34">
        <v>0</v>
      </c>
      <c r="K240" s="37" t="s">
        <v>87</v>
      </c>
      <c r="L240" s="37" t="s">
        <v>129</v>
      </c>
      <c r="M240" s="95" t="s">
        <v>435</v>
      </c>
      <c r="N240" s="95" t="s">
        <v>436</v>
      </c>
      <c r="O240" s="37" t="s">
        <v>129</v>
      </c>
      <c r="P240" s="95" t="s">
        <v>204</v>
      </c>
      <c r="Q240" s="65" t="s">
        <v>434</v>
      </c>
      <c r="R240" s="66">
        <v>65</v>
      </c>
      <c r="S240" s="66">
        <v>65</v>
      </c>
      <c r="T240" s="66">
        <v>0</v>
      </c>
      <c r="U240" s="36">
        <v>11</v>
      </c>
      <c r="V240" s="36">
        <v>65</v>
      </c>
      <c r="W240" s="38" t="s">
        <v>419</v>
      </c>
    </row>
    <row r="241" spans="1:23" s="38" customFormat="1" ht="45" x14ac:dyDescent="0.2">
      <c r="A241" s="35" t="s">
        <v>86</v>
      </c>
      <c r="B241" s="36" t="s">
        <v>415</v>
      </c>
      <c r="C241" s="86" t="s">
        <v>416</v>
      </c>
      <c r="D241" s="86" t="s">
        <v>417</v>
      </c>
      <c r="E241" s="37" t="s">
        <v>418</v>
      </c>
      <c r="F241" s="34">
        <v>0</v>
      </c>
      <c r="G241" s="34">
        <v>0</v>
      </c>
      <c r="H241" s="34">
        <v>0</v>
      </c>
      <c r="I241" s="34">
        <v>0</v>
      </c>
      <c r="J241" s="34">
        <v>0</v>
      </c>
      <c r="K241" s="37" t="s">
        <v>87</v>
      </c>
      <c r="L241" s="37" t="s">
        <v>131</v>
      </c>
      <c r="M241" s="95" t="s">
        <v>1380</v>
      </c>
      <c r="N241" s="95" t="s">
        <v>200</v>
      </c>
      <c r="O241" s="37" t="s">
        <v>131</v>
      </c>
      <c r="P241" s="95" t="s">
        <v>204</v>
      </c>
      <c r="Q241" s="65" t="s">
        <v>424</v>
      </c>
      <c r="R241" s="66">
        <v>30</v>
      </c>
      <c r="S241" s="66">
        <v>30</v>
      </c>
      <c r="T241" s="66">
        <v>136.666666666667</v>
      </c>
      <c r="U241" s="36">
        <v>41</v>
      </c>
      <c r="V241" s="36">
        <v>30</v>
      </c>
      <c r="W241" s="38" t="s">
        <v>200</v>
      </c>
    </row>
    <row r="242" spans="1:23" s="38" customFormat="1" ht="45" x14ac:dyDescent="0.2">
      <c r="A242" s="35" t="s">
        <v>86</v>
      </c>
      <c r="B242" s="36" t="s">
        <v>415</v>
      </c>
      <c r="C242" s="86" t="s">
        <v>416</v>
      </c>
      <c r="D242" s="86" t="s">
        <v>417</v>
      </c>
      <c r="E242" s="37" t="s">
        <v>418</v>
      </c>
      <c r="F242" s="34">
        <v>0</v>
      </c>
      <c r="G242" s="34">
        <v>0</v>
      </c>
      <c r="H242" s="34">
        <v>0</v>
      </c>
      <c r="I242" s="34">
        <v>0</v>
      </c>
      <c r="J242" s="34">
        <v>0</v>
      </c>
      <c r="K242" s="37" t="s">
        <v>87</v>
      </c>
      <c r="L242" s="37" t="s">
        <v>133</v>
      </c>
      <c r="M242" s="95" t="s">
        <v>1381</v>
      </c>
      <c r="N242" s="95" t="s">
        <v>425</v>
      </c>
      <c r="O242" s="37" t="s">
        <v>133</v>
      </c>
      <c r="P242" s="95" t="s">
        <v>204</v>
      </c>
      <c r="Q242" s="65" t="s">
        <v>424</v>
      </c>
      <c r="R242" s="66">
        <v>30</v>
      </c>
      <c r="S242" s="66">
        <v>30</v>
      </c>
      <c r="T242" s="66">
        <v>136.666666666667</v>
      </c>
      <c r="U242" s="36">
        <v>41</v>
      </c>
      <c r="V242" s="36">
        <v>30</v>
      </c>
      <c r="W242" s="38" t="s">
        <v>200</v>
      </c>
    </row>
    <row r="243" spans="1:23" s="38" customFormat="1" ht="45" x14ac:dyDescent="0.2">
      <c r="A243" s="35" t="s">
        <v>86</v>
      </c>
      <c r="B243" s="36" t="s">
        <v>415</v>
      </c>
      <c r="C243" s="86" t="s">
        <v>416</v>
      </c>
      <c r="D243" s="86" t="s">
        <v>417</v>
      </c>
      <c r="E243" s="37" t="s">
        <v>418</v>
      </c>
      <c r="F243" s="34">
        <v>0</v>
      </c>
      <c r="G243" s="34">
        <v>0</v>
      </c>
      <c r="H243" s="34">
        <v>0</v>
      </c>
      <c r="I243" s="34">
        <v>0</v>
      </c>
      <c r="J243" s="34">
        <v>0</v>
      </c>
      <c r="K243" s="37" t="s">
        <v>87</v>
      </c>
      <c r="L243" s="37" t="s">
        <v>140</v>
      </c>
      <c r="M243" s="95" t="s">
        <v>1382</v>
      </c>
      <c r="N243" s="95" t="s">
        <v>420</v>
      </c>
      <c r="O243" s="37" t="s">
        <v>140</v>
      </c>
      <c r="P243" s="95" t="s">
        <v>204</v>
      </c>
      <c r="Q243" s="65" t="s">
        <v>421</v>
      </c>
      <c r="R243" s="66">
        <v>650</v>
      </c>
      <c r="S243" s="66">
        <v>650</v>
      </c>
      <c r="T243" s="66">
        <v>40.153846153846004</v>
      </c>
      <c r="U243" s="36">
        <v>261</v>
      </c>
      <c r="V243" s="36">
        <v>650</v>
      </c>
      <c r="W243" s="38" t="s">
        <v>474</v>
      </c>
    </row>
    <row r="244" spans="1:23" s="38" customFormat="1" ht="45" x14ac:dyDescent="0.2">
      <c r="A244" s="35" t="s">
        <v>86</v>
      </c>
      <c r="B244" s="36" t="s">
        <v>415</v>
      </c>
      <c r="C244" s="86" t="s">
        <v>416</v>
      </c>
      <c r="D244" s="86" t="s">
        <v>417</v>
      </c>
      <c r="E244" s="37" t="s">
        <v>418</v>
      </c>
      <c r="F244" s="34">
        <v>0</v>
      </c>
      <c r="G244" s="34">
        <v>0</v>
      </c>
      <c r="H244" s="34">
        <v>0</v>
      </c>
      <c r="I244" s="34">
        <v>0</v>
      </c>
      <c r="J244" s="34">
        <v>0</v>
      </c>
      <c r="K244" s="37" t="s">
        <v>87</v>
      </c>
      <c r="L244" s="37" t="s">
        <v>141</v>
      </c>
      <c r="M244" s="95" t="s">
        <v>1383</v>
      </c>
      <c r="N244" s="95" t="s">
        <v>1384</v>
      </c>
      <c r="O244" s="37" t="s">
        <v>141</v>
      </c>
      <c r="P244" s="95" t="s">
        <v>204</v>
      </c>
      <c r="Q244" s="65" t="s">
        <v>1385</v>
      </c>
      <c r="R244" s="66">
        <v>650</v>
      </c>
      <c r="S244" s="66">
        <v>650</v>
      </c>
      <c r="T244" s="66">
        <v>40.153846153846004</v>
      </c>
      <c r="U244" s="36">
        <v>261</v>
      </c>
      <c r="V244" s="36">
        <v>650</v>
      </c>
      <c r="W244" s="38" t="s">
        <v>474</v>
      </c>
    </row>
    <row r="245" spans="1:23" s="38" customFormat="1" ht="45" x14ac:dyDescent="0.2">
      <c r="A245" s="35" t="s">
        <v>86</v>
      </c>
      <c r="B245" s="36" t="s">
        <v>415</v>
      </c>
      <c r="C245" s="86" t="s">
        <v>416</v>
      </c>
      <c r="D245" s="86" t="s">
        <v>417</v>
      </c>
      <c r="E245" s="37" t="s">
        <v>418</v>
      </c>
      <c r="F245" s="34">
        <v>0</v>
      </c>
      <c r="G245" s="34">
        <v>0</v>
      </c>
      <c r="H245" s="34">
        <v>0</v>
      </c>
      <c r="I245" s="34">
        <v>0</v>
      </c>
      <c r="J245" s="34">
        <v>0</v>
      </c>
      <c r="K245" s="37" t="s">
        <v>87</v>
      </c>
      <c r="L245" s="37" t="s">
        <v>142</v>
      </c>
      <c r="M245" s="95" t="s">
        <v>1386</v>
      </c>
      <c r="N245" s="95" t="s">
        <v>426</v>
      </c>
      <c r="O245" s="37" t="s">
        <v>142</v>
      </c>
      <c r="P245" s="95" t="s">
        <v>204</v>
      </c>
      <c r="Q245" s="65" t="s">
        <v>427</v>
      </c>
      <c r="R245" s="66">
        <v>50</v>
      </c>
      <c r="S245" s="66">
        <v>50</v>
      </c>
      <c r="T245" s="66">
        <v>116</v>
      </c>
      <c r="U245" s="36">
        <v>58</v>
      </c>
      <c r="V245" s="36">
        <v>50</v>
      </c>
      <c r="W245" s="38" t="s">
        <v>1387</v>
      </c>
    </row>
    <row r="246" spans="1:23" s="38" customFormat="1" ht="56.25" x14ac:dyDescent="0.2">
      <c r="A246" s="35" t="s">
        <v>86</v>
      </c>
      <c r="B246" s="36" t="s">
        <v>415</v>
      </c>
      <c r="C246" s="86" t="s">
        <v>416</v>
      </c>
      <c r="D246" s="86" t="s">
        <v>417</v>
      </c>
      <c r="E246" s="37" t="s">
        <v>418</v>
      </c>
      <c r="F246" s="34">
        <v>0</v>
      </c>
      <c r="G246" s="34">
        <v>0</v>
      </c>
      <c r="H246" s="34">
        <v>0</v>
      </c>
      <c r="I246" s="34">
        <v>0</v>
      </c>
      <c r="J246" s="34">
        <v>0</v>
      </c>
      <c r="K246" s="37" t="s">
        <v>87</v>
      </c>
      <c r="L246" s="37" t="s">
        <v>143</v>
      </c>
      <c r="M246" s="95" t="s">
        <v>1388</v>
      </c>
      <c r="N246" s="95" t="s">
        <v>1389</v>
      </c>
      <c r="O246" s="37" t="s">
        <v>143</v>
      </c>
      <c r="P246" s="95" t="s">
        <v>204</v>
      </c>
      <c r="Q246" s="65" t="s">
        <v>429</v>
      </c>
      <c r="R246" s="66">
        <v>50</v>
      </c>
      <c r="S246" s="66">
        <v>50</v>
      </c>
      <c r="T246" s="66">
        <v>116</v>
      </c>
      <c r="U246" s="36">
        <v>58</v>
      </c>
      <c r="V246" s="36">
        <v>50</v>
      </c>
      <c r="W246" s="38" t="s">
        <v>428</v>
      </c>
    </row>
    <row r="247" spans="1:23" s="38" customFormat="1" ht="45" x14ac:dyDescent="0.2">
      <c r="A247" s="35" t="s">
        <v>86</v>
      </c>
      <c r="B247" s="36" t="s">
        <v>437</v>
      </c>
      <c r="C247" s="86" t="s">
        <v>438</v>
      </c>
      <c r="D247" s="86" t="s">
        <v>439</v>
      </c>
      <c r="E247" s="37" t="s">
        <v>440</v>
      </c>
      <c r="F247" s="45">
        <v>2173760.2199999997</v>
      </c>
      <c r="G247" s="45">
        <v>1769358.7</v>
      </c>
      <c r="H247" s="45">
        <v>0</v>
      </c>
      <c r="I247" s="45">
        <v>1493623.0599999996</v>
      </c>
      <c r="J247" s="45">
        <v>1493623.0599999996</v>
      </c>
      <c r="K247" s="37" t="s">
        <v>87</v>
      </c>
      <c r="L247" s="37" t="s">
        <v>27</v>
      </c>
      <c r="M247" s="95" t="s">
        <v>1390</v>
      </c>
      <c r="N247" s="65" t="s">
        <v>1391</v>
      </c>
      <c r="O247" s="37" t="s">
        <v>27</v>
      </c>
      <c r="P247" s="95" t="s">
        <v>204</v>
      </c>
      <c r="Q247" s="65" t="s">
        <v>1392</v>
      </c>
      <c r="R247" s="66">
        <v>0</v>
      </c>
      <c r="S247" s="66">
        <v>0</v>
      </c>
      <c r="T247" s="66">
        <v>0</v>
      </c>
      <c r="U247" s="36">
        <v>0</v>
      </c>
      <c r="V247" s="36"/>
      <c r="W247" s="38" t="s">
        <v>441</v>
      </c>
    </row>
    <row r="248" spans="1:23" s="38" customFormat="1" ht="45" x14ac:dyDescent="0.2">
      <c r="A248" s="35" t="s">
        <v>86</v>
      </c>
      <c r="B248" s="36" t="s">
        <v>437</v>
      </c>
      <c r="C248" s="86" t="s">
        <v>438</v>
      </c>
      <c r="D248" s="86" t="s">
        <v>439</v>
      </c>
      <c r="E248" s="37" t="s">
        <v>440</v>
      </c>
      <c r="F248" s="45">
        <v>2173760.2199999997</v>
      </c>
      <c r="G248" s="45">
        <v>1769358.7</v>
      </c>
      <c r="H248" s="45">
        <v>0</v>
      </c>
      <c r="I248" s="45">
        <v>1493623.0599999996</v>
      </c>
      <c r="J248" s="45">
        <v>1493623.0599999996</v>
      </c>
      <c r="K248" s="37" t="s">
        <v>87</v>
      </c>
      <c r="L248" s="37" t="s">
        <v>88</v>
      </c>
      <c r="M248" s="95" t="s">
        <v>442</v>
      </c>
      <c r="N248" s="95" t="s">
        <v>261</v>
      </c>
      <c r="O248" s="37" t="s">
        <v>88</v>
      </c>
      <c r="P248" s="95" t="s">
        <v>204</v>
      </c>
      <c r="Q248" s="65" t="s">
        <v>262</v>
      </c>
      <c r="R248" s="66">
        <v>0</v>
      </c>
      <c r="S248" s="66">
        <v>0</v>
      </c>
      <c r="T248" s="66">
        <v>0</v>
      </c>
      <c r="U248" s="36">
        <v>0</v>
      </c>
      <c r="V248" s="36"/>
      <c r="W248" s="65" t="s">
        <v>443</v>
      </c>
    </row>
    <row r="249" spans="1:23" s="38" customFormat="1" ht="45" x14ac:dyDescent="0.2">
      <c r="A249" s="35" t="s">
        <v>86</v>
      </c>
      <c r="B249" s="36" t="s">
        <v>437</v>
      </c>
      <c r="C249" s="86" t="s">
        <v>438</v>
      </c>
      <c r="D249" s="86" t="s">
        <v>439</v>
      </c>
      <c r="E249" s="37" t="s">
        <v>440</v>
      </c>
      <c r="F249" s="34">
        <v>0</v>
      </c>
      <c r="G249" s="34">
        <v>0</v>
      </c>
      <c r="H249" s="34">
        <v>0</v>
      </c>
      <c r="I249" s="34">
        <v>0</v>
      </c>
      <c r="J249" s="34">
        <v>0</v>
      </c>
      <c r="K249" s="37" t="s">
        <v>87</v>
      </c>
      <c r="L249" s="37" t="s">
        <v>89</v>
      </c>
      <c r="M249" s="95" t="s">
        <v>241</v>
      </c>
      <c r="N249" s="95" t="s">
        <v>242</v>
      </c>
      <c r="O249" s="37" t="s">
        <v>89</v>
      </c>
      <c r="P249" s="95" t="s">
        <v>204</v>
      </c>
      <c r="Q249" s="65" t="s">
        <v>243</v>
      </c>
      <c r="R249" s="66">
        <v>44</v>
      </c>
      <c r="S249" s="66">
        <v>44</v>
      </c>
      <c r="T249" s="66">
        <v>100</v>
      </c>
      <c r="U249" s="36">
        <v>44</v>
      </c>
      <c r="V249" s="36">
        <v>44</v>
      </c>
      <c r="W249" s="38" t="s">
        <v>244</v>
      </c>
    </row>
    <row r="250" spans="1:23" s="38" customFormat="1" ht="56.25" x14ac:dyDescent="0.2">
      <c r="A250" s="35" t="s">
        <v>86</v>
      </c>
      <c r="B250" s="36" t="s">
        <v>437</v>
      </c>
      <c r="C250" s="86" t="s">
        <v>438</v>
      </c>
      <c r="D250" s="86" t="s">
        <v>439</v>
      </c>
      <c r="E250" s="37" t="s">
        <v>440</v>
      </c>
      <c r="F250" s="34">
        <v>0</v>
      </c>
      <c r="G250" s="34">
        <v>0</v>
      </c>
      <c r="H250" s="34">
        <v>0</v>
      </c>
      <c r="I250" s="34">
        <v>0</v>
      </c>
      <c r="J250" s="34">
        <v>0</v>
      </c>
      <c r="K250" s="37" t="s">
        <v>87</v>
      </c>
      <c r="L250" s="37" t="s">
        <v>91</v>
      </c>
      <c r="M250" s="95" t="s">
        <v>444</v>
      </c>
      <c r="N250" s="95" t="s">
        <v>245</v>
      </c>
      <c r="O250" s="37" t="s">
        <v>91</v>
      </c>
      <c r="P250" s="95" t="s">
        <v>204</v>
      </c>
      <c r="Q250" s="65" t="s">
        <v>1393</v>
      </c>
      <c r="R250" s="66">
        <v>3</v>
      </c>
      <c r="S250" s="66">
        <v>3</v>
      </c>
      <c r="T250" s="66">
        <v>133.333333333333</v>
      </c>
      <c r="U250" s="36">
        <v>4</v>
      </c>
      <c r="V250" s="36">
        <v>3</v>
      </c>
      <c r="W250" s="38" t="s">
        <v>151</v>
      </c>
    </row>
    <row r="251" spans="1:23" s="38" customFormat="1" ht="45" x14ac:dyDescent="0.2">
      <c r="A251" s="35" t="s">
        <v>86</v>
      </c>
      <c r="B251" s="36" t="s">
        <v>437</v>
      </c>
      <c r="C251" s="86" t="s">
        <v>438</v>
      </c>
      <c r="D251" s="86" t="s">
        <v>439</v>
      </c>
      <c r="E251" s="37" t="s">
        <v>440</v>
      </c>
      <c r="F251" s="34">
        <v>0</v>
      </c>
      <c r="G251" s="34">
        <v>0</v>
      </c>
      <c r="H251" s="34">
        <v>0</v>
      </c>
      <c r="I251" s="34">
        <v>0</v>
      </c>
      <c r="J251" s="34">
        <v>0</v>
      </c>
      <c r="K251" s="37" t="s">
        <v>87</v>
      </c>
      <c r="L251" s="37" t="s">
        <v>92</v>
      </c>
      <c r="M251" s="95" t="s">
        <v>445</v>
      </c>
      <c r="N251" s="65" t="s">
        <v>1394</v>
      </c>
      <c r="O251" s="37" t="s">
        <v>92</v>
      </c>
      <c r="P251" s="95" t="s">
        <v>204</v>
      </c>
      <c r="Q251" s="65" t="s">
        <v>1395</v>
      </c>
      <c r="R251" s="66">
        <v>44</v>
      </c>
      <c r="S251" s="66">
        <v>44</v>
      </c>
      <c r="T251" s="66">
        <v>100</v>
      </c>
      <c r="U251" s="36">
        <v>44</v>
      </c>
      <c r="V251" s="36">
        <v>44</v>
      </c>
      <c r="W251" s="38" t="s">
        <v>446</v>
      </c>
    </row>
    <row r="252" spans="1:23" s="38" customFormat="1" ht="45" x14ac:dyDescent="0.2">
      <c r="A252" s="35" t="s">
        <v>86</v>
      </c>
      <c r="B252" s="36" t="s">
        <v>437</v>
      </c>
      <c r="C252" s="86" t="s">
        <v>438</v>
      </c>
      <c r="D252" s="86" t="s">
        <v>439</v>
      </c>
      <c r="E252" s="37" t="s">
        <v>440</v>
      </c>
      <c r="F252" s="34">
        <v>0</v>
      </c>
      <c r="G252" s="34">
        <v>0</v>
      </c>
      <c r="H252" s="34">
        <v>0</v>
      </c>
      <c r="I252" s="34">
        <v>0</v>
      </c>
      <c r="J252" s="34">
        <v>0</v>
      </c>
      <c r="K252" s="37" t="s">
        <v>87</v>
      </c>
      <c r="L252" s="37" t="s">
        <v>99</v>
      </c>
      <c r="M252" s="95" t="s">
        <v>447</v>
      </c>
      <c r="N252" s="95" t="s">
        <v>1396</v>
      </c>
      <c r="O252" s="37" t="s">
        <v>99</v>
      </c>
      <c r="P252" s="95" t="s">
        <v>204</v>
      </c>
      <c r="Q252" s="65" t="s">
        <v>448</v>
      </c>
      <c r="R252" s="66">
        <v>20</v>
      </c>
      <c r="S252" s="66">
        <v>20</v>
      </c>
      <c r="T252" s="66">
        <v>90</v>
      </c>
      <c r="U252" s="36">
        <v>18</v>
      </c>
      <c r="V252" s="36">
        <v>20</v>
      </c>
      <c r="W252" s="65" t="s">
        <v>1397</v>
      </c>
    </row>
    <row r="253" spans="1:23" s="38" customFormat="1" ht="45" x14ac:dyDescent="0.2">
      <c r="A253" s="35" t="s">
        <v>86</v>
      </c>
      <c r="B253" s="36" t="s">
        <v>437</v>
      </c>
      <c r="C253" s="86" t="s">
        <v>438</v>
      </c>
      <c r="D253" s="86" t="s">
        <v>439</v>
      </c>
      <c r="E253" s="37" t="s">
        <v>440</v>
      </c>
      <c r="F253" s="34">
        <v>0</v>
      </c>
      <c r="G253" s="34">
        <v>0</v>
      </c>
      <c r="H253" s="34">
        <v>0</v>
      </c>
      <c r="I253" s="34">
        <v>0</v>
      </c>
      <c r="J253" s="34">
        <v>0</v>
      </c>
      <c r="K253" s="37" t="s">
        <v>87</v>
      </c>
      <c r="L253" s="37" t="s">
        <v>106</v>
      </c>
      <c r="M253" s="95" t="s">
        <v>449</v>
      </c>
      <c r="N253" s="95" t="s">
        <v>1398</v>
      </c>
      <c r="O253" s="37" t="s">
        <v>106</v>
      </c>
      <c r="P253" s="95" t="s">
        <v>204</v>
      </c>
      <c r="Q253" s="65" t="s">
        <v>1399</v>
      </c>
      <c r="R253" s="66">
        <v>2056</v>
      </c>
      <c r="S253" s="66">
        <v>2056</v>
      </c>
      <c r="T253" s="66">
        <v>83.900778210118006</v>
      </c>
      <c r="U253" s="36">
        <v>1725</v>
      </c>
      <c r="V253" s="36">
        <v>2056</v>
      </c>
      <c r="W253" s="65" t="s">
        <v>246</v>
      </c>
    </row>
    <row r="254" spans="1:23" s="38" customFormat="1" ht="45" x14ac:dyDescent="0.2">
      <c r="A254" s="35" t="s">
        <v>86</v>
      </c>
      <c r="B254" s="36" t="s">
        <v>437</v>
      </c>
      <c r="C254" s="86" t="s">
        <v>438</v>
      </c>
      <c r="D254" s="86" t="s">
        <v>439</v>
      </c>
      <c r="E254" s="37" t="s">
        <v>440</v>
      </c>
      <c r="F254" s="34">
        <v>0</v>
      </c>
      <c r="G254" s="34">
        <v>0</v>
      </c>
      <c r="H254" s="34">
        <v>0</v>
      </c>
      <c r="I254" s="34">
        <v>0</v>
      </c>
      <c r="J254" s="34">
        <v>0</v>
      </c>
      <c r="K254" s="37" t="s">
        <v>87</v>
      </c>
      <c r="L254" s="37" t="s">
        <v>107</v>
      </c>
      <c r="M254" s="95" t="s">
        <v>450</v>
      </c>
      <c r="N254" s="65" t="s">
        <v>1400</v>
      </c>
      <c r="O254" s="37" t="s">
        <v>107</v>
      </c>
      <c r="P254" s="95" t="s">
        <v>204</v>
      </c>
      <c r="Q254" s="65" t="s">
        <v>1401</v>
      </c>
      <c r="R254" s="66">
        <v>20</v>
      </c>
      <c r="S254" s="66">
        <v>20</v>
      </c>
      <c r="T254" s="66">
        <v>90</v>
      </c>
      <c r="U254" s="36">
        <v>18</v>
      </c>
      <c r="V254" s="36">
        <v>20</v>
      </c>
      <c r="W254" s="38" t="s">
        <v>1402</v>
      </c>
    </row>
    <row r="255" spans="1:23" s="38" customFormat="1" ht="45" x14ac:dyDescent="0.2">
      <c r="A255" s="35" t="s">
        <v>86</v>
      </c>
      <c r="B255" s="36" t="s">
        <v>437</v>
      </c>
      <c r="C255" s="86" t="s">
        <v>438</v>
      </c>
      <c r="D255" s="86" t="s">
        <v>439</v>
      </c>
      <c r="E255" s="37" t="s">
        <v>440</v>
      </c>
      <c r="F255" s="34">
        <v>0</v>
      </c>
      <c r="G255" s="34">
        <v>0</v>
      </c>
      <c r="H255" s="34">
        <v>0</v>
      </c>
      <c r="I255" s="34">
        <v>0</v>
      </c>
      <c r="J255" s="34">
        <v>0</v>
      </c>
      <c r="K255" s="37" t="s">
        <v>87</v>
      </c>
      <c r="L255" s="37" t="s">
        <v>93</v>
      </c>
      <c r="M255" s="95" t="s">
        <v>247</v>
      </c>
      <c r="N255" s="65" t="s">
        <v>1403</v>
      </c>
      <c r="O255" s="37" t="s">
        <v>93</v>
      </c>
      <c r="P255" s="95" t="s">
        <v>204</v>
      </c>
      <c r="Q255" s="65" t="s">
        <v>248</v>
      </c>
      <c r="R255" s="66">
        <v>7</v>
      </c>
      <c r="S255" s="66">
        <v>7</v>
      </c>
      <c r="T255" s="66">
        <v>100</v>
      </c>
      <c r="U255" s="36">
        <v>7</v>
      </c>
      <c r="V255" s="36">
        <v>7</v>
      </c>
      <c r="W255" s="38" t="s">
        <v>249</v>
      </c>
    </row>
    <row r="256" spans="1:23" s="38" customFormat="1" ht="45" x14ac:dyDescent="0.2">
      <c r="A256" s="35" t="s">
        <v>86</v>
      </c>
      <c r="B256" s="36" t="s">
        <v>437</v>
      </c>
      <c r="C256" s="86" t="s">
        <v>438</v>
      </c>
      <c r="D256" s="86" t="s">
        <v>439</v>
      </c>
      <c r="E256" s="37" t="s">
        <v>440</v>
      </c>
      <c r="F256" s="34">
        <v>0</v>
      </c>
      <c r="G256" s="34">
        <v>0</v>
      </c>
      <c r="H256" s="34">
        <v>0</v>
      </c>
      <c r="I256" s="34">
        <v>0</v>
      </c>
      <c r="J256" s="34">
        <v>0</v>
      </c>
      <c r="K256" s="37" t="s">
        <v>87</v>
      </c>
      <c r="L256" s="37" t="s">
        <v>94</v>
      </c>
      <c r="M256" s="95" t="s">
        <v>451</v>
      </c>
      <c r="N256" s="65" t="s">
        <v>1404</v>
      </c>
      <c r="O256" s="37" t="s">
        <v>94</v>
      </c>
      <c r="P256" s="95" t="s">
        <v>204</v>
      </c>
      <c r="Q256" s="65" t="s">
        <v>1405</v>
      </c>
      <c r="R256" s="66">
        <v>7</v>
      </c>
      <c r="S256" s="66">
        <v>7</v>
      </c>
      <c r="T256" s="66">
        <v>114.28571428571399</v>
      </c>
      <c r="U256" s="36">
        <v>8</v>
      </c>
      <c r="V256" s="36">
        <v>7</v>
      </c>
      <c r="W256" s="38" t="s">
        <v>250</v>
      </c>
    </row>
    <row r="257" spans="1:23" s="38" customFormat="1" ht="55.5" customHeight="1" x14ac:dyDescent="0.2">
      <c r="A257" s="35" t="s">
        <v>86</v>
      </c>
      <c r="B257" s="36" t="s">
        <v>437</v>
      </c>
      <c r="C257" s="86" t="s">
        <v>438</v>
      </c>
      <c r="D257" s="86" t="s">
        <v>439</v>
      </c>
      <c r="E257" s="37" t="s">
        <v>440</v>
      </c>
      <c r="F257" s="34">
        <v>0</v>
      </c>
      <c r="G257" s="34">
        <v>0</v>
      </c>
      <c r="H257" s="34">
        <v>0</v>
      </c>
      <c r="I257" s="34">
        <v>0</v>
      </c>
      <c r="J257" s="34">
        <v>0</v>
      </c>
      <c r="K257" s="37" t="s">
        <v>87</v>
      </c>
      <c r="L257" s="37" t="s">
        <v>94</v>
      </c>
      <c r="M257" s="95" t="s">
        <v>451</v>
      </c>
      <c r="N257" s="65" t="s">
        <v>1404</v>
      </c>
      <c r="O257" s="65" t="s">
        <v>94</v>
      </c>
      <c r="P257" s="66" t="s">
        <v>204</v>
      </c>
      <c r="Q257" s="66" t="s">
        <v>1938</v>
      </c>
      <c r="R257" s="66">
        <v>0</v>
      </c>
      <c r="S257" s="36">
        <v>0</v>
      </c>
      <c r="T257" s="36">
        <v>0</v>
      </c>
      <c r="U257" s="38">
        <v>0</v>
      </c>
    </row>
    <row r="258" spans="1:23" s="38" customFormat="1" ht="45" x14ac:dyDescent="0.2">
      <c r="A258" s="35" t="s">
        <v>86</v>
      </c>
      <c r="B258" s="36" t="s">
        <v>437</v>
      </c>
      <c r="C258" s="86" t="s">
        <v>438</v>
      </c>
      <c r="D258" s="86" t="s">
        <v>439</v>
      </c>
      <c r="E258" s="37" t="s">
        <v>440</v>
      </c>
      <c r="F258" s="34">
        <v>0</v>
      </c>
      <c r="G258" s="34">
        <v>0</v>
      </c>
      <c r="H258" s="34">
        <v>0</v>
      </c>
      <c r="I258" s="34">
        <v>0</v>
      </c>
      <c r="J258" s="34">
        <v>0</v>
      </c>
      <c r="K258" s="37" t="s">
        <v>87</v>
      </c>
      <c r="L258" s="37" t="s">
        <v>95</v>
      </c>
      <c r="M258" s="95" t="s">
        <v>452</v>
      </c>
      <c r="N258" s="95" t="s">
        <v>1406</v>
      </c>
      <c r="O258" s="37" t="s">
        <v>95</v>
      </c>
      <c r="P258" s="95" t="s">
        <v>204</v>
      </c>
      <c r="Q258" s="65" t="s">
        <v>453</v>
      </c>
      <c r="R258" s="66">
        <v>4</v>
      </c>
      <c r="S258" s="66">
        <v>4</v>
      </c>
      <c r="T258" s="66">
        <v>100</v>
      </c>
      <c r="U258" s="36">
        <v>4</v>
      </c>
      <c r="V258" s="36">
        <v>4</v>
      </c>
      <c r="W258" s="65" t="s">
        <v>1407</v>
      </c>
    </row>
    <row r="259" spans="1:23" s="38" customFormat="1" ht="45" x14ac:dyDescent="0.2">
      <c r="A259" s="35" t="s">
        <v>86</v>
      </c>
      <c r="B259" s="36" t="s">
        <v>437</v>
      </c>
      <c r="C259" s="86" t="s">
        <v>438</v>
      </c>
      <c r="D259" s="86" t="s">
        <v>439</v>
      </c>
      <c r="E259" s="37" t="s">
        <v>440</v>
      </c>
      <c r="F259" s="34">
        <v>0</v>
      </c>
      <c r="G259" s="34">
        <v>0</v>
      </c>
      <c r="H259" s="34">
        <v>0</v>
      </c>
      <c r="I259" s="34">
        <v>0</v>
      </c>
      <c r="J259" s="34">
        <v>0</v>
      </c>
      <c r="K259" s="37" t="s">
        <v>87</v>
      </c>
      <c r="L259" s="37" t="s">
        <v>111</v>
      </c>
      <c r="M259" s="95" t="s">
        <v>251</v>
      </c>
      <c r="N259" s="65" t="s">
        <v>1408</v>
      </c>
      <c r="O259" s="37" t="s">
        <v>111</v>
      </c>
      <c r="P259" s="95" t="s">
        <v>204</v>
      </c>
      <c r="Q259" s="65" t="s">
        <v>252</v>
      </c>
      <c r="R259" s="66">
        <v>260</v>
      </c>
      <c r="S259" s="66">
        <v>260</v>
      </c>
      <c r="T259" s="66">
        <v>113.461538461538</v>
      </c>
      <c r="U259" s="36">
        <v>295</v>
      </c>
      <c r="V259" s="36">
        <v>260</v>
      </c>
      <c r="W259" s="38" t="s">
        <v>1409</v>
      </c>
    </row>
    <row r="260" spans="1:23" s="38" customFormat="1" ht="45" x14ac:dyDescent="0.2">
      <c r="A260" s="35" t="s">
        <v>86</v>
      </c>
      <c r="B260" s="36" t="s">
        <v>437</v>
      </c>
      <c r="C260" s="86" t="s">
        <v>438</v>
      </c>
      <c r="D260" s="86" t="s">
        <v>439</v>
      </c>
      <c r="E260" s="37" t="s">
        <v>440</v>
      </c>
      <c r="F260" s="34">
        <v>0</v>
      </c>
      <c r="G260" s="34">
        <v>0</v>
      </c>
      <c r="H260" s="34">
        <v>0</v>
      </c>
      <c r="I260" s="34">
        <v>0</v>
      </c>
      <c r="J260" s="34">
        <v>0</v>
      </c>
      <c r="K260" s="37" t="s">
        <v>87</v>
      </c>
      <c r="L260" s="37" t="s">
        <v>112</v>
      </c>
      <c r="M260" s="95" t="s">
        <v>454</v>
      </c>
      <c r="N260" s="65" t="s">
        <v>455</v>
      </c>
      <c r="O260" s="37" t="s">
        <v>112</v>
      </c>
      <c r="P260" s="95" t="s">
        <v>204</v>
      </c>
      <c r="Q260" s="65" t="s">
        <v>1410</v>
      </c>
      <c r="R260" s="66">
        <v>2</v>
      </c>
      <c r="S260" s="66">
        <v>2</v>
      </c>
      <c r="T260" s="66">
        <v>150</v>
      </c>
      <c r="U260" s="36">
        <v>3</v>
      </c>
      <c r="V260" s="36">
        <v>2</v>
      </c>
      <c r="W260" s="38" t="s">
        <v>253</v>
      </c>
    </row>
    <row r="261" spans="1:23" s="38" customFormat="1" ht="56.25" x14ac:dyDescent="0.2">
      <c r="A261" s="35" t="s">
        <v>86</v>
      </c>
      <c r="B261" s="36" t="s">
        <v>437</v>
      </c>
      <c r="C261" s="86" t="s">
        <v>438</v>
      </c>
      <c r="D261" s="86" t="s">
        <v>439</v>
      </c>
      <c r="E261" s="37" t="s">
        <v>440</v>
      </c>
      <c r="F261" s="34">
        <v>0</v>
      </c>
      <c r="G261" s="34">
        <v>0</v>
      </c>
      <c r="H261" s="34">
        <v>0</v>
      </c>
      <c r="I261" s="34">
        <v>0</v>
      </c>
      <c r="J261" s="34">
        <v>0</v>
      </c>
      <c r="K261" s="37" t="s">
        <v>87</v>
      </c>
      <c r="L261" s="37" t="s">
        <v>96</v>
      </c>
      <c r="M261" s="95" t="s">
        <v>254</v>
      </c>
      <c r="N261" s="95" t="s">
        <v>456</v>
      </c>
      <c r="O261" s="37" t="s">
        <v>96</v>
      </c>
      <c r="P261" s="95" t="s">
        <v>204</v>
      </c>
      <c r="Q261" s="65" t="s">
        <v>255</v>
      </c>
      <c r="R261" s="66">
        <v>44</v>
      </c>
      <c r="S261" s="66">
        <v>44</v>
      </c>
      <c r="T261" s="66">
        <v>90.909090909090992</v>
      </c>
      <c r="U261" s="36">
        <v>40</v>
      </c>
      <c r="V261" s="66">
        <v>44</v>
      </c>
      <c r="W261" s="65" t="s">
        <v>256</v>
      </c>
    </row>
    <row r="262" spans="1:23" s="38" customFormat="1" ht="45" x14ac:dyDescent="0.2">
      <c r="A262" s="35" t="s">
        <v>86</v>
      </c>
      <c r="B262" s="36" t="s">
        <v>437</v>
      </c>
      <c r="C262" s="86" t="s">
        <v>438</v>
      </c>
      <c r="D262" s="86" t="s">
        <v>439</v>
      </c>
      <c r="E262" s="37" t="s">
        <v>440</v>
      </c>
      <c r="F262" s="34">
        <v>0</v>
      </c>
      <c r="G262" s="34">
        <v>0</v>
      </c>
      <c r="H262" s="34">
        <v>0</v>
      </c>
      <c r="I262" s="34">
        <v>0</v>
      </c>
      <c r="J262" s="34">
        <v>0</v>
      </c>
      <c r="K262" s="37" t="s">
        <v>87</v>
      </c>
      <c r="L262" s="37" t="s">
        <v>97</v>
      </c>
      <c r="M262" s="95" t="s">
        <v>257</v>
      </c>
      <c r="N262" s="95" t="s">
        <v>1411</v>
      </c>
      <c r="O262" s="37" t="s">
        <v>97</v>
      </c>
      <c r="P262" s="95" t="s">
        <v>204</v>
      </c>
      <c r="Q262" s="65" t="s">
        <v>258</v>
      </c>
      <c r="R262" s="66">
        <v>3</v>
      </c>
      <c r="S262" s="66">
        <v>3</v>
      </c>
      <c r="T262" s="66">
        <v>133.333333333333</v>
      </c>
      <c r="U262" s="36">
        <v>4</v>
      </c>
      <c r="V262" s="66">
        <v>3</v>
      </c>
      <c r="W262" s="65" t="s">
        <v>259</v>
      </c>
    </row>
    <row r="263" spans="1:23" s="38" customFormat="1" ht="45" x14ac:dyDescent="0.2">
      <c r="A263" s="35" t="s">
        <v>86</v>
      </c>
      <c r="B263" s="36" t="s">
        <v>437</v>
      </c>
      <c r="C263" s="86" t="s">
        <v>438</v>
      </c>
      <c r="D263" s="86" t="s">
        <v>439</v>
      </c>
      <c r="E263" s="37" t="s">
        <v>440</v>
      </c>
      <c r="F263" s="34">
        <v>0</v>
      </c>
      <c r="G263" s="34">
        <v>0</v>
      </c>
      <c r="H263" s="34">
        <v>0</v>
      </c>
      <c r="I263" s="34">
        <v>0</v>
      </c>
      <c r="J263" s="34">
        <v>0</v>
      </c>
      <c r="K263" s="37" t="s">
        <v>87</v>
      </c>
      <c r="L263" s="37" t="s">
        <v>98</v>
      </c>
      <c r="M263" s="95" t="s">
        <v>260</v>
      </c>
      <c r="N263" s="95" t="s">
        <v>1412</v>
      </c>
      <c r="O263" s="37" t="s">
        <v>98</v>
      </c>
      <c r="P263" s="95" t="s">
        <v>204</v>
      </c>
      <c r="Q263" s="65" t="s">
        <v>457</v>
      </c>
      <c r="R263" s="66">
        <v>8</v>
      </c>
      <c r="S263" s="66">
        <v>8</v>
      </c>
      <c r="T263" s="66">
        <v>100</v>
      </c>
      <c r="U263" s="36">
        <v>8</v>
      </c>
      <c r="V263" s="66">
        <v>8</v>
      </c>
      <c r="W263" s="65" t="s">
        <v>259</v>
      </c>
    </row>
    <row r="264" spans="1:23" s="38" customFormat="1" ht="67.5" x14ac:dyDescent="0.2">
      <c r="A264" s="35" t="s">
        <v>86</v>
      </c>
      <c r="B264" s="36" t="s">
        <v>437</v>
      </c>
      <c r="C264" s="86" t="s">
        <v>438</v>
      </c>
      <c r="D264" s="86" t="s">
        <v>439</v>
      </c>
      <c r="E264" s="37" t="s">
        <v>440</v>
      </c>
      <c r="F264" s="34">
        <v>0</v>
      </c>
      <c r="G264" s="34">
        <v>0</v>
      </c>
      <c r="H264" s="34">
        <v>0</v>
      </c>
      <c r="I264" s="34">
        <v>0</v>
      </c>
      <c r="J264" s="34">
        <v>0</v>
      </c>
      <c r="K264" s="37" t="s">
        <v>87</v>
      </c>
      <c r="L264" s="37" t="s">
        <v>116</v>
      </c>
      <c r="M264" s="95" t="s">
        <v>1413</v>
      </c>
      <c r="N264" s="95" t="s">
        <v>1414</v>
      </c>
      <c r="O264" s="37" t="s">
        <v>116</v>
      </c>
      <c r="P264" s="95" t="s">
        <v>204</v>
      </c>
      <c r="Q264" s="65" t="s">
        <v>1415</v>
      </c>
      <c r="R264" s="66">
        <v>77</v>
      </c>
      <c r="S264" s="66">
        <v>77</v>
      </c>
      <c r="T264" s="66">
        <v>27.272727272727</v>
      </c>
      <c r="U264" s="36">
        <v>21</v>
      </c>
      <c r="V264" s="66">
        <v>77</v>
      </c>
      <c r="W264" s="65" t="s">
        <v>1416</v>
      </c>
    </row>
    <row r="265" spans="1:23" s="38" customFormat="1" ht="45" x14ac:dyDescent="0.2">
      <c r="A265" s="35" t="s">
        <v>86</v>
      </c>
      <c r="B265" s="36" t="s">
        <v>437</v>
      </c>
      <c r="C265" s="86" t="s">
        <v>438</v>
      </c>
      <c r="D265" s="86" t="s">
        <v>439</v>
      </c>
      <c r="E265" s="37" t="s">
        <v>440</v>
      </c>
      <c r="F265" s="34">
        <v>0</v>
      </c>
      <c r="G265" s="34">
        <v>0</v>
      </c>
      <c r="H265" s="34">
        <v>0</v>
      </c>
      <c r="I265" s="34">
        <v>0</v>
      </c>
      <c r="J265" s="34">
        <v>0</v>
      </c>
      <c r="K265" s="37" t="s">
        <v>87</v>
      </c>
      <c r="L265" s="37" t="s">
        <v>135</v>
      </c>
      <c r="M265" s="95" t="s">
        <v>1417</v>
      </c>
      <c r="N265" s="95" t="s">
        <v>1418</v>
      </c>
      <c r="O265" s="37" t="s">
        <v>135</v>
      </c>
      <c r="P265" s="95" t="s">
        <v>204</v>
      </c>
      <c r="Q265" s="65" t="s">
        <v>1419</v>
      </c>
      <c r="R265" s="66">
        <v>1</v>
      </c>
      <c r="S265" s="66">
        <v>1</v>
      </c>
      <c r="T265" s="66">
        <v>0</v>
      </c>
      <c r="U265" s="36">
        <v>0</v>
      </c>
      <c r="V265" s="66">
        <v>1</v>
      </c>
      <c r="W265" s="65" t="s">
        <v>1420</v>
      </c>
    </row>
    <row r="266" spans="1:23" s="38" customFormat="1" ht="56.25" x14ac:dyDescent="0.2">
      <c r="A266" s="35" t="s">
        <v>86</v>
      </c>
      <c r="B266" s="36" t="s">
        <v>458</v>
      </c>
      <c r="C266" s="86" t="s">
        <v>459</v>
      </c>
      <c r="D266" s="86" t="s">
        <v>460</v>
      </c>
      <c r="E266" s="37" t="s">
        <v>461</v>
      </c>
      <c r="F266" s="45">
        <v>52080863.200000003</v>
      </c>
      <c r="G266" s="45">
        <v>56787871.909999996</v>
      </c>
      <c r="H266" s="45">
        <v>0</v>
      </c>
      <c r="I266" s="45">
        <v>51704789</v>
      </c>
      <c r="J266" s="45">
        <v>51704789</v>
      </c>
      <c r="K266" s="37" t="s">
        <v>87</v>
      </c>
      <c r="L266" s="37" t="s">
        <v>27</v>
      </c>
      <c r="M266" s="95" t="s">
        <v>462</v>
      </c>
      <c r="N266" s="95" t="s">
        <v>463</v>
      </c>
      <c r="O266" s="37" t="s">
        <v>27</v>
      </c>
      <c r="P266" s="95" t="s">
        <v>204</v>
      </c>
      <c r="Q266" s="65" t="s">
        <v>1421</v>
      </c>
      <c r="R266" s="66">
        <v>6000</v>
      </c>
      <c r="S266" s="66">
        <v>6000</v>
      </c>
      <c r="T266" s="66">
        <v>108.33333333333</v>
      </c>
      <c r="U266" s="36">
        <v>6500</v>
      </c>
      <c r="V266" s="66">
        <v>6000</v>
      </c>
      <c r="W266" s="65" t="s">
        <v>1422</v>
      </c>
    </row>
    <row r="267" spans="1:23" s="38" customFormat="1" ht="67.5" x14ac:dyDescent="0.2">
      <c r="A267" s="35" t="s">
        <v>86</v>
      </c>
      <c r="B267" s="36" t="s">
        <v>458</v>
      </c>
      <c r="C267" s="86" t="s">
        <v>459</v>
      </c>
      <c r="D267" s="86" t="s">
        <v>460</v>
      </c>
      <c r="E267" s="37" t="s">
        <v>461</v>
      </c>
      <c r="F267" s="45">
        <v>52080863.200000003</v>
      </c>
      <c r="G267" s="45">
        <v>56787871.909999996</v>
      </c>
      <c r="H267" s="45">
        <v>0</v>
      </c>
      <c r="I267" s="45">
        <v>51704789</v>
      </c>
      <c r="J267" s="45">
        <v>51704789</v>
      </c>
      <c r="K267" s="37" t="s">
        <v>87</v>
      </c>
      <c r="L267" s="37" t="s">
        <v>88</v>
      </c>
      <c r="M267" s="95" t="s">
        <v>1423</v>
      </c>
      <c r="N267" s="95" t="s">
        <v>1424</v>
      </c>
      <c r="O267" s="37" t="s">
        <v>88</v>
      </c>
      <c r="P267" s="95" t="s">
        <v>204</v>
      </c>
      <c r="Q267" s="65" t="s">
        <v>1425</v>
      </c>
      <c r="R267" s="66">
        <v>0</v>
      </c>
      <c r="S267" s="66">
        <v>0</v>
      </c>
      <c r="T267" s="66">
        <v>0</v>
      </c>
      <c r="U267" s="36">
        <v>8959</v>
      </c>
      <c r="V267" s="36">
        <v>0</v>
      </c>
      <c r="W267" s="65" t="s">
        <v>1422</v>
      </c>
    </row>
    <row r="268" spans="1:23" s="38" customFormat="1" ht="56.25" x14ac:dyDescent="0.2">
      <c r="A268" s="35" t="s">
        <v>86</v>
      </c>
      <c r="B268" s="36" t="s">
        <v>458</v>
      </c>
      <c r="C268" s="86" t="s">
        <v>459</v>
      </c>
      <c r="D268" s="86" t="s">
        <v>460</v>
      </c>
      <c r="E268" s="37" t="s">
        <v>461</v>
      </c>
      <c r="F268" s="34">
        <v>0</v>
      </c>
      <c r="G268" s="34">
        <v>0</v>
      </c>
      <c r="H268" s="34">
        <v>0</v>
      </c>
      <c r="I268" s="34">
        <v>0</v>
      </c>
      <c r="J268" s="34">
        <v>0</v>
      </c>
      <c r="K268" s="37" t="s">
        <v>87</v>
      </c>
      <c r="L268" s="37" t="s">
        <v>89</v>
      </c>
      <c r="M268" s="95" t="s">
        <v>1426</v>
      </c>
      <c r="N268" s="95" t="s">
        <v>1427</v>
      </c>
      <c r="O268" s="37" t="s">
        <v>89</v>
      </c>
      <c r="P268" s="95" t="s">
        <v>204</v>
      </c>
      <c r="Q268" s="65" t="s">
        <v>1428</v>
      </c>
      <c r="R268" s="66">
        <v>650</v>
      </c>
      <c r="S268" s="66">
        <v>650</v>
      </c>
      <c r="T268" s="66">
        <v>80.615384615384997</v>
      </c>
      <c r="U268" s="36">
        <v>524</v>
      </c>
      <c r="V268" s="66">
        <v>650</v>
      </c>
      <c r="W268" s="65" t="s">
        <v>1429</v>
      </c>
    </row>
    <row r="269" spans="1:23" s="38" customFormat="1" ht="56.25" x14ac:dyDescent="0.2">
      <c r="A269" s="35" t="s">
        <v>86</v>
      </c>
      <c r="B269" s="36" t="s">
        <v>458</v>
      </c>
      <c r="C269" s="86" t="s">
        <v>459</v>
      </c>
      <c r="D269" s="86" t="s">
        <v>460</v>
      </c>
      <c r="E269" s="37" t="s">
        <v>461</v>
      </c>
      <c r="F269" s="34">
        <v>0</v>
      </c>
      <c r="G269" s="34">
        <v>0</v>
      </c>
      <c r="H269" s="34">
        <v>0</v>
      </c>
      <c r="I269" s="34">
        <v>0</v>
      </c>
      <c r="J269" s="34">
        <v>0</v>
      </c>
      <c r="K269" s="37" t="s">
        <v>87</v>
      </c>
      <c r="L269" s="37" t="s">
        <v>91</v>
      </c>
      <c r="M269" s="95" t="s">
        <v>1430</v>
      </c>
      <c r="N269" s="95" t="s">
        <v>1431</v>
      </c>
      <c r="O269" s="37" t="s">
        <v>91</v>
      </c>
      <c r="P269" s="95" t="s">
        <v>204</v>
      </c>
      <c r="Q269" s="65" t="s">
        <v>1432</v>
      </c>
      <c r="R269" s="66">
        <v>650</v>
      </c>
      <c r="S269" s="66">
        <v>650</v>
      </c>
      <c r="T269" s="66">
        <v>80.615384615384997</v>
      </c>
      <c r="U269" s="36">
        <v>524</v>
      </c>
      <c r="V269" s="66">
        <v>650</v>
      </c>
      <c r="W269" s="65" t="s">
        <v>1433</v>
      </c>
    </row>
    <row r="270" spans="1:23" s="38" customFormat="1" ht="56.25" x14ac:dyDescent="0.2">
      <c r="A270" s="35" t="s">
        <v>86</v>
      </c>
      <c r="B270" s="36" t="s">
        <v>458</v>
      </c>
      <c r="C270" s="86" t="s">
        <v>459</v>
      </c>
      <c r="D270" s="86" t="s">
        <v>460</v>
      </c>
      <c r="E270" s="37" t="s">
        <v>461</v>
      </c>
      <c r="F270" s="34">
        <v>0</v>
      </c>
      <c r="G270" s="34">
        <v>0</v>
      </c>
      <c r="H270" s="34">
        <v>0</v>
      </c>
      <c r="I270" s="34">
        <v>0</v>
      </c>
      <c r="J270" s="34">
        <v>0</v>
      </c>
      <c r="K270" s="37" t="s">
        <v>87</v>
      </c>
      <c r="L270" s="37" t="s">
        <v>92</v>
      </c>
      <c r="M270" s="95" t="s">
        <v>1434</v>
      </c>
      <c r="N270" s="95" t="s">
        <v>1435</v>
      </c>
      <c r="O270" s="37" t="s">
        <v>92</v>
      </c>
      <c r="P270" s="95" t="s">
        <v>204</v>
      </c>
      <c r="Q270" s="65" t="s">
        <v>1436</v>
      </c>
      <c r="R270" s="66">
        <v>7</v>
      </c>
      <c r="S270" s="66">
        <v>7</v>
      </c>
      <c r="T270" s="66">
        <v>0</v>
      </c>
      <c r="U270" s="36">
        <v>7</v>
      </c>
      <c r="V270" s="66">
        <v>7</v>
      </c>
      <c r="W270" s="65" t="s">
        <v>1437</v>
      </c>
    </row>
    <row r="271" spans="1:23" s="38" customFormat="1" ht="56.25" x14ac:dyDescent="0.2">
      <c r="A271" s="35" t="s">
        <v>86</v>
      </c>
      <c r="B271" s="36" t="s">
        <v>458</v>
      </c>
      <c r="C271" s="86" t="s">
        <v>459</v>
      </c>
      <c r="D271" s="86" t="s">
        <v>460</v>
      </c>
      <c r="E271" s="37" t="s">
        <v>461</v>
      </c>
      <c r="F271" s="34">
        <v>0</v>
      </c>
      <c r="G271" s="34">
        <v>0</v>
      </c>
      <c r="H271" s="34">
        <v>0</v>
      </c>
      <c r="I271" s="34">
        <v>0</v>
      </c>
      <c r="J271" s="34">
        <v>0</v>
      </c>
      <c r="K271" s="37" t="s">
        <v>87</v>
      </c>
      <c r="L271" s="37" t="s">
        <v>93</v>
      </c>
      <c r="M271" s="95" t="s">
        <v>1438</v>
      </c>
      <c r="N271" s="95" t="s">
        <v>1439</v>
      </c>
      <c r="O271" s="37" t="s">
        <v>93</v>
      </c>
      <c r="P271" s="95" t="s">
        <v>204</v>
      </c>
      <c r="Q271" s="65" t="s">
        <v>1440</v>
      </c>
      <c r="R271" s="66">
        <v>5</v>
      </c>
      <c r="S271" s="66">
        <v>5</v>
      </c>
      <c r="T271" s="66">
        <v>20</v>
      </c>
      <c r="U271" s="36">
        <v>4</v>
      </c>
      <c r="V271" s="66">
        <v>5</v>
      </c>
      <c r="W271" s="65" t="s">
        <v>1441</v>
      </c>
    </row>
    <row r="272" spans="1:23" s="38" customFormat="1" ht="56.25" x14ac:dyDescent="0.2">
      <c r="A272" s="35" t="s">
        <v>86</v>
      </c>
      <c r="B272" s="36" t="s">
        <v>458</v>
      </c>
      <c r="C272" s="86" t="s">
        <v>459</v>
      </c>
      <c r="D272" s="86" t="s">
        <v>460</v>
      </c>
      <c r="E272" s="37" t="s">
        <v>461</v>
      </c>
      <c r="F272" s="34">
        <v>0</v>
      </c>
      <c r="G272" s="45">
        <v>0</v>
      </c>
      <c r="H272" s="45">
        <v>0</v>
      </c>
      <c r="I272" s="45">
        <v>0</v>
      </c>
      <c r="J272" s="45">
        <v>0</v>
      </c>
      <c r="K272" s="37" t="s">
        <v>87</v>
      </c>
      <c r="L272" s="37" t="s">
        <v>94</v>
      </c>
      <c r="M272" s="95" t="s">
        <v>1442</v>
      </c>
      <c r="N272" s="95" t="s">
        <v>1443</v>
      </c>
      <c r="O272" s="37" t="s">
        <v>94</v>
      </c>
      <c r="P272" s="95" t="s">
        <v>204</v>
      </c>
      <c r="Q272" s="65" t="s">
        <v>1444</v>
      </c>
      <c r="R272" s="66">
        <v>5</v>
      </c>
      <c r="S272" s="66">
        <v>5</v>
      </c>
      <c r="T272" s="66">
        <v>20</v>
      </c>
      <c r="U272" s="36">
        <v>4</v>
      </c>
      <c r="V272" s="36">
        <v>5</v>
      </c>
      <c r="W272" s="65" t="s">
        <v>1445</v>
      </c>
    </row>
    <row r="273" spans="1:23" s="38" customFormat="1" ht="56.25" x14ac:dyDescent="0.2">
      <c r="A273" s="35" t="s">
        <v>86</v>
      </c>
      <c r="B273" s="36" t="s">
        <v>458</v>
      </c>
      <c r="C273" s="86" t="s">
        <v>459</v>
      </c>
      <c r="D273" s="86" t="s">
        <v>460</v>
      </c>
      <c r="E273" s="37" t="s">
        <v>461</v>
      </c>
      <c r="F273" s="34">
        <v>0</v>
      </c>
      <c r="G273" s="34">
        <v>0</v>
      </c>
      <c r="H273" s="34">
        <v>0</v>
      </c>
      <c r="I273" s="34">
        <v>0</v>
      </c>
      <c r="J273" s="34">
        <v>0</v>
      </c>
      <c r="K273" s="37" t="s">
        <v>87</v>
      </c>
      <c r="L273" s="37" t="s">
        <v>96</v>
      </c>
      <c r="M273" s="95" t="s">
        <v>1446</v>
      </c>
      <c r="N273" s="95" t="s">
        <v>1447</v>
      </c>
      <c r="O273" s="37" t="s">
        <v>96</v>
      </c>
      <c r="P273" s="95" t="s">
        <v>204</v>
      </c>
      <c r="Q273" s="65" t="s">
        <v>1448</v>
      </c>
      <c r="R273" s="66">
        <v>2000</v>
      </c>
      <c r="S273" s="66">
        <v>2000</v>
      </c>
      <c r="T273" s="66">
        <v>0</v>
      </c>
      <c r="U273" s="36">
        <v>0</v>
      </c>
      <c r="V273" s="36">
        <v>2000</v>
      </c>
      <c r="W273" s="65" t="s">
        <v>1449</v>
      </c>
    </row>
    <row r="274" spans="1:23" s="38" customFormat="1" ht="56.25" x14ac:dyDescent="0.2">
      <c r="A274" s="35" t="s">
        <v>86</v>
      </c>
      <c r="B274" s="36" t="s">
        <v>458</v>
      </c>
      <c r="C274" s="86" t="s">
        <v>459</v>
      </c>
      <c r="D274" s="86" t="s">
        <v>460</v>
      </c>
      <c r="E274" s="37" t="s">
        <v>461</v>
      </c>
      <c r="F274" s="34">
        <v>0</v>
      </c>
      <c r="G274" s="34">
        <v>0</v>
      </c>
      <c r="H274" s="34">
        <v>0</v>
      </c>
      <c r="I274" s="34">
        <v>0</v>
      </c>
      <c r="J274" s="34">
        <v>0</v>
      </c>
      <c r="K274" s="37" t="s">
        <v>87</v>
      </c>
      <c r="L274" s="37" t="s">
        <v>97</v>
      </c>
      <c r="M274" s="95" t="s">
        <v>1450</v>
      </c>
      <c r="N274" s="95" t="s">
        <v>264</v>
      </c>
      <c r="O274" s="37" t="s">
        <v>97</v>
      </c>
      <c r="P274" s="95" t="s">
        <v>204</v>
      </c>
      <c r="Q274" s="65" t="s">
        <v>1451</v>
      </c>
      <c r="R274" s="94">
        <v>25</v>
      </c>
      <c r="S274" s="66">
        <v>25</v>
      </c>
      <c r="T274" s="66">
        <v>0</v>
      </c>
      <c r="U274" s="36">
        <v>28</v>
      </c>
      <c r="V274" s="36">
        <v>25</v>
      </c>
      <c r="W274" s="65" t="s">
        <v>1452</v>
      </c>
    </row>
    <row r="275" spans="1:23" s="38" customFormat="1" ht="56.25" x14ac:dyDescent="0.2">
      <c r="A275" s="35" t="s">
        <v>86</v>
      </c>
      <c r="B275" s="36" t="s">
        <v>458</v>
      </c>
      <c r="C275" s="86" t="s">
        <v>459</v>
      </c>
      <c r="D275" s="86" t="s">
        <v>460</v>
      </c>
      <c r="E275" s="37" t="s">
        <v>461</v>
      </c>
      <c r="F275" s="34">
        <v>0</v>
      </c>
      <c r="G275" s="34">
        <v>0</v>
      </c>
      <c r="H275" s="34">
        <v>0</v>
      </c>
      <c r="I275" s="34">
        <v>0</v>
      </c>
      <c r="J275" s="34">
        <v>0</v>
      </c>
      <c r="K275" s="37" t="s">
        <v>87</v>
      </c>
      <c r="L275" s="37" t="s">
        <v>98</v>
      </c>
      <c r="M275" s="95" t="s">
        <v>1453</v>
      </c>
      <c r="N275" s="95" t="s">
        <v>1454</v>
      </c>
      <c r="O275" s="37" t="s">
        <v>98</v>
      </c>
      <c r="P275" s="95" t="s">
        <v>204</v>
      </c>
      <c r="Q275" s="65" t="s">
        <v>1455</v>
      </c>
      <c r="R275" s="94">
        <v>2200</v>
      </c>
      <c r="S275" s="66">
        <v>2200</v>
      </c>
      <c r="T275" s="66">
        <v>0</v>
      </c>
      <c r="U275" s="36">
        <v>0</v>
      </c>
      <c r="V275" s="36">
        <v>2200</v>
      </c>
      <c r="W275" s="65" t="s">
        <v>1449</v>
      </c>
    </row>
    <row r="276" spans="1:23" s="38" customFormat="1" ht="56.25" x14ac:dyDescent="0.2">
      <c r="A276" s="35" t="s">
        <v>86</v>
      </c>
      <c r="B276" s="36" t="s">
        <v>458</v>
      </c>
      <c r="C276" s="86" t="s">
        <v>459</v>
      </c>
      <c r="D276" s="86" t="s">
        <v>460</v>
      </c>
      <c r="E276" s="37" t="s">
        <v>461</v>
      </c>
      <c r="F276" s="34">
        <v>0</v>
      </c>
      <c r="G276" s="34">
        <v>0</v>
      </c>
      <c r="H276" s="34">
        <v>0</v>
      </c>
      <c r="I276" s="34">
        <v>0</v>
      </c>
      <c r="J276" s="34">
        <v>0</v>
      </c>
      <c r="K276" s="37" t="s">
        <v>87</v>
      </c>
      <c r="L276" s="37" t="s">
        <v>103</v>
      </c>
      <c r="M276" s="95" t="s">
        <v>1456</v>
      </c>
      <c r="N276" s="95" t="s">
        <v>265</v>
      </c>
      <c r="O276" s="37" t="s">
        <v>103</v>
      </c>
      <c r="P276" s="95" t="s">
        <v>204</v>
      </c>
      <c r="Q276" s="65" t="s">
        <v>1457</v>
      </c>
      <c r="R276" s="66">
        <v>550</v>
      </c>
      <c r="S276" s="66">
        <v>550</v>
      </c>
      <c r="T276" s="66">
        <v>83.818181818181003</v>
      </c>
      <c r="U276" s="36">
        <v>461</v>
      </c>
      <c r="V276" s="36">
        <v>550</v>
      </c>
      <c r="W276" s="65" t="s">
        <v>281</v>
      </c>
    </row>
    <row r="277" spans="1:23" s="38" customFormat="1" ht="56.25" x14ac:dyDescent="0.2">
      <c r="A277" s="35" t="s">
        <v>86</v>
      </c>
      <c r="B277" s="36" t="s">
        <v>458</v>
      </c>
      <c r="C277" s="86" t="s">
        <v>459</v>
      </c>
      <c r="D277" s="86" t="s">
        <v>460</v>
      </c>
      <c r="E277" s="37" t="s">
        <v>461</v>
      </c>
      <c r="F277" s="34">
        <v>0</v>
      </c>
      <c r="G277" s="34">
        <v>0</v>
      </c>
      <c r="H277" s="34">
        <v>0</v>
      </c>
      <c r="I277" s="34">
        <v>0</v>
      </c>
      <c r="J277" s="34">
        <v>0</v>
      </c>
      <c r="K277" s="37" t="s">
        <v>87</v>
      </c>
      <c r="L277" s="37" t="s">
        <v>105</v>
      </c>
      <c r="M277" s="95" t="s">
        <v>1458</v>
      </c>
      <c r="N277" s="95" t="s">
        <v>265</v>
      </c>
      <c r="O277" s="37" t="s">
        <v>105</v>
      </c>
      <c r="P277" s="95" t="s">
        <v>204</v>
      </c>
      <c r="Q277" s="65" t="s">
        <v>1459</v>
      </c>
      <c r="R277" s="66">
        <v>550</v>
      </c>
      <c r="S277" s="66">
        <v>550</v>
      </c>
      <c r="T277" s="66">
        <v>83.818181818181003</v>
      </c>
      <c r="U277" s="36">
        <v>461</v>
      </c>
      <c r="V277" s="36">
        <v>550</v>
      </c>
      <c r="W277" s="65" t="s">
        <v>117</v>
      </c>
    </row>
    <row r="278" spans="1:23" s="38" customFormat="1" ht="56.25" x14ac:dyDescent="0.2">
      <c r="A278" s="35" t="s">
        <v>86</v>
      </c>
      <c r="B278" s="36" t="s">
        <v>458</v>
      </c>
      <c r="C278" s="86" t="s">
        <v>459</v>
      </c>
      <c r="D278" s="86" t="s">
        <v>460</v>
      </c>
      <c r="E278" s="37" t="s">
        <v>461</v>
      </c>
      <c r="F278" s="34">
        <v>0</v>
      </c>
      <c r="G278" s="34">
        <v>0</v>
      </c>
      <c r="H278" s="34">
        <v>0</v>
      </c>
      <c r="I278" s="34">
        <v>0</v>
      </c>
      <c r="J278" s="34">
        <v>0</v>
      </c>
      <c r="K278" s="37" t="s">
        <v>87</v>
      </c>
      <c r="L278" s="37" t="s">
        <v>118</v>
      </c>
      <c r="M278" s="95" t="s">
        <v>1460</v>
      </c>
      <c r="N278" s="95" t="s">
        <v>1461</v>
      </c>
      <c r="O278" s="37" t="s">
        <v>118</v>
      </c>
      <c r="P278" s="95" t="s">
        <v>204</v>
      </c>
      <c r="Q278" s="65" t="s">
        <v>1462</v>
      </c>
      <c r="R278" s="94">
        <v>3500</v>
      </c>
      <c r="S278" s="66">
        <v>3500</v>
      </c>
      <c r="T278" s="66">
        <v>118.19999999999999</v>
      </c>
      <c r="U278" s="36">
        <v>4137</v>
      </c>
      <c r="V278" s="36">
        <v>3500</v>
      </c>
      <c r="W278" s="65" t="s">
        <v>1463</v>
      </c>
    </row>
    <row r="279" spans="1:23" s="38" customFormat="1" ht="56.25" x14ac:dyDescent="0.2">
      <c r="A279" s="35" t="s">
        <v>86</v>
      </c>
      <c r="B279" s="36" t="s">
        <v>458</v>
      </c>
      <c r="C279" s="86" t="s">
        <v>459</v>
      </c>
      <c r="D279" s="86" t="s">
        <v>460</v>
      </c>
      <c r="E279" s="37" t="s">
        <v>461</v>
      </c>
      <c r="F279" s="34">
        <v>0</v>
      </c>
      <c r="G279" s="34">
        <v>0</v>
      </c>
      <c r="H279" s="34">
        <v>0</v>
      </c>
      <c r="I279" s="34">
        <v>0</v>
      </c>
      <c r="J279" s="34">
        <v>0</v>
      </c>
      <c r="K279" s="37" t="s">
        <v>87</v>
      </c>
      <c r="L279" s="37" t="s">
        <v>119</v>
      </c>
      <c r="M279" s="95" t="s">
        <v>1464</v>
      </c>
      <c r="N279" s="95" t="s">
        <v>1465</v>
      </c>
      <c r="O279" s="37" t="s">
        <v>119</v>
      </c>
      <c r="P279" s="95" t="s">
        <v>204</v>
      </c>
      <c r="Q279" s="65" t="s">
        <v>1466</v>
      </c>
      <c r="R279" s="66">
        <v>4</v>
      </c>
      <c r="S279" s="66">
        <v>4</v>
      </c>
      <c r="T279" s="66">
        <v>25</v>
      </c>
      <c r="U279" s="36">
        <v>1</v>
      </c>
      <c r="V279" s="36">
        <v>4</v>
      </c>
      <c r="W279" s="65" t="s">
        <v>1467</v>
      </c>
    </row>
    <row r="280" spans="1:23" s="38" customFormat="1" ht="56.25" x14ac:dyDescent="0.2">
      <c r="A280" s="35" t="s">
        <v>86</v>
      </c>
      <c r="B280" s="36" t="s">
        <v>458</v>
      </c>
      <c r="C280" s="86" t="s">
        <v>459</v>
      </c>
      <c r="D280" s="86" t="s">
        <v>460</v>
      </c>
      <c r="E280" s="37" t="s">
        <v>461</v>
      </c>
      <c r="F280" s="34">
        <v>0</v>
      </c>
      <c r="G280" s="34">
        <v>0</v>
      </c>
      <c r="H280" s="34">
        <v>0</v>
      </c>
      <c r="I280" s="34">
        <v>0</v>
      </c>
      <c r="J280" s="34">
        <v>0</v>
      </c>
      <c r="K280" s="37" t="s">
        <v>87</v>
      </c>
      <c r="L280" s="37" t="s">
        <v>127</v>
      </c>
      <c r="M280" s="95" t="s">
        <v>1468</v>
      </c>
      <c r="N280" s="95" t="s">
        <v>1469</v>
      </c>
      <c r="O280" s="37" t="s">
        <v>127</v>
      </c>
      <c r="P280" s="95" t="s">
        <v>204</v>
      </c>
      <c r="Q280" s="65" t="s">
        <v>1470</v>
      </c>
      <c r="R280" s="66">
        <v>3000</v>
      </c>
      <c r="S280" s="66">
        <v>3000</v>
      </c>
      <c r="T280" s="66">
        <v>71.199999999999989</v>
      </c>
      <c r="U280" s="36">
        <v>2136</v>
      </c>
      <c r="V280" s="36">
        <v>3000</v>
      </c>
      <c r="W280" s="65" t="s">
        <v>1471</v>
      </c>
    </row>
    <row r="281" spans="1:23" s="38" customFormat="1" ht="56.25" x14ac:dyDescent="0.2">
      <c r="A281" s="35" t="s">
        <v>86</v>
      </c>
      <c r="B281" s="36" t="s">
        <v>458</v>
      </c>
      <c r="C281" s="86" t="s">
        <v>459</v>
      </c>
      <c r="D281" s="86" t="s">
        <v>460</v>
      </c>
      <c r="E281" s="37" t="s">
        <v>461</v>
      </c>
      <c r="F281" s="34">
        <v>0</v>
      </c>
      <c r="G281" s="34">
        <v>0</v>
      </c>
      <c r="H281" s="34">
        <v>0</v>
      </c>
      <c r="I281" s="34">
        <v>0</v>
      </c>
      <c r="J281" s="34">
        <v>0</v>
      </c>
      <c r="K281" s="37" t="s">
        <v>87</v>
      </c>
      <c r="L281" s="37" t="s">
        <v>129</v>
      </c>
      <c r="M281" s="95" t="s">
        <v>1472</v>
      </c>
      <c r="N281" s="95" t="s">
        <v>1469</v>
      </c>
      <c r="O281" s="37" t="s">
        <v>129</v>
      </c>
      <c r="P281" s="95" t="s">
        <v>204</v>
      </c>
      <c r="Q281" s="65" t="s">
        <v>1473</v>
      </c>
      <c r="R281" s="66">
        <v>2500</v>
      </c>
      <c r="S281" s="66">
        <v>2500</v>
      </c>
      <c r="T281" s="66">
        <v>85.44</v>
      </c>
      <c r="U281" s="36">
        <v>2136</v>
      </c>
      <c r="V281" s="36">
        <v>2500</v>
      </c>
      <c r="W281" s="65" t="s">
        <v>1474</v>
      </c>
    </row>
    <row r="282" spans="1:23" s="38" customFormat="1" ht="56.25" x14ac:dyDescent="0.2">
      <c r="A282" s="35" t="s">
        <v>86</v>
      </c>
      <c r="B282" s="36" t="s">
        <v>458</v>
      </c>
      <c r="C282" s="86" t="s">
        <v>459</v>
      </c>
      <c r="D282" s="86" t="s">
        <v>460</v>
      </c>
      <c r="E282" s="37" t="s">
        <v>461</v>
      </c>
      <c r="F282" s="34">
        <v>0</v>
      </c>
      <c r="G282" s="34">
        <v>0</v>
      </c>
      <c r="H282" s="34">
        <v>0</v>
      </c>
      <c r="I282" s="34">
        <v>0</v>
      </c>
      <c r="J282" s="34">
        <v>0</v>
      </c>
      <c r="K282" s="37" t="s">
        <v>87</v>
      </c>
      <c r="L282" s="37" t="s">
        <v>131</v>
      </c>
      <c r="M282" s="95" t="s">
        <v>1475</v>
      </c>
      <c r="N282" s="95" t="s">
        <v>1476</v>
      </c>
      <c r="O282" s="37" t="s">
        <v>131</v>
      </c>
      <c r="P282" s="95" t="s">
        <v>204</v>
      </c>
      <c r="Q282" s="65" t="s">
        <v>1477</v>
      </c>
      <c r="R282" s="66">
        <v>550</v>
      </c>
      <c r="S282" s="66">
        <v>550</v>
      </c>
      <c r="T282" s="66">
        <v>89.090909090909008</v>
      </c>
      <c r="U282" s="36">
        <v>490</v>
      </c>
      <c r="V282" s="36">
        <v>550</v>
      </c>
      <c r="W282" s="65" t="s">
        <v>478</v>
      </c>
    </row>
    <row r="283" spans="1:23" s="38" customFormat="1" ht="56.25" x14ac:dyDescent="0.2">
      <c r="A283" s="35" t="s">
        <v>86</v>
      </c>
      <c r="B283" s="36" t="s">
        <v>458</v>
      </c>
      <c r="C283" s="86" t="s">
        <v>459</v>
      </c>
      <c r="D283" s="86" t="s">
        <v>460</v>
      </c>
      <c r="E283" s="37" t="s">
        <v>461</v>
      </c>
      <c r="F283" s="34">
        <v>0</v>
      </c>
      <c r="G283" s="34">
        <v>0</v>
      </c>
      <c r="H283" s="34">
        <v>0</v>
      </c>
      <c r="I283" s="34">
        <v>0</v>
      </c>
      <c r="J283" s="34">
        <v>0</v>
      </c>
      <c r="K283" s="37" t="s">
        <v>87</v>
      </c>
      <c r="L283" s="37" t="s">
        <v>133</v>
      </c>
      <c r="M283" s="95" t="s">
        <v>1478</v>
      </c>
      <c r="N283" s="95" t="s">
        <v>465</v>
      </c>
      <c r="O283" s="37" t="s">
        <v>133</v>
      </c>
      <c r="P283" s="95" t="s">
        <v>204</v>
      </c>
      <c r="Q283" s="65" t="s">
        <v>1479</v>
      </c>
      <c r="R283" s="66">
        <v>80</v>
      </c>
      <c r="S283" s="66">
        <v>80</v>
      </c>
      <c r="T283" s="66">
        <v>36.25</v>
      </c>
      <c r="U283" s="36">
        <v>70</v>
      </c>
      <c r="V283" s="36">
        <v>80</v>
      </c>
      <c r="W283" s="65" t="s">
        <v>1480</v>
      </c>
    </row>
    <row r="284" spans="1:23" s="38" customFormat="1" ht="56.25" x14ac:dyDescent="0.2">
      <c r="A284" s="35" t="s">
        <v>86</v>
      </c>
      <c r="B284" s="36" t="s">
        <v>458</v>
      </c>
      <c r="C284" s="86" t="s">
        <v>459</v>
      </c>
      <c r="D284" s="86" t="s">
        <v>460</v>
      </c>
      <c r="E284" s="37" t="s">
        <v>461</v>
      </c>
      <c r="F284" s="34">
        <v>0</v>
      </c>
      <c r="G284" s="34">
        <v>0</v>
      </c>
      <c r="H284" s="34">
        <v>0</v>
      </c>
      <c r="I284" s="34">
        <v>0</v>
      </c>
      <c r="J284" s="34">
        <v>0</v>
      </c>
      <c r="K284" s="37" t="s">
        <v>87</v>
      </c>
      <c r="L284" s="37" t="s">
        <v>139</v>
      </c>
      <c r="M284" s="95" t="s">
        <v>1481</v>
      </c>
      <c r="N284" s="95" t="s">
        <v>1482</v>
      </c>
      <c r="O284" s="37" t="s">
        <v>139</v>
      </c>
      <c r="P284" s="95" t="s">
        <v>204</v>
      </c>
      <c r="Q284" s="65" t="s">
        <v>1483</v>
      </c>
      <c r="R284" s="66">
        <v>350</v>
      </c>
      <c r="S284" s="66">
        <v>350</v>
      </c>
      <c r="T284" s="66">
        <v>94.285714285713993</v>
      </c>
      <c r="U284" s="36">
        <v>330</v>
      </c>
      <c r="V284" s="36">
        <v>350</v>
      </c>
      <c r="W284" s="65" t="s">
        <v>1484</v>
      </c>
    </row>
    <row r="285" spans="1:23" s="38" customFormat="1" ht="56.25" x14ac:dyDescent="0.2">
      <c r="A285" s="35" t="s">
        <v>86</v>
      </c>
      <c r="B285" s="36" t="s">
        <v>458</v>
      </c>
      <c r="C285" s="86" t="s">
        <v>459</v>
      </c>
      <c r="D285" s="86" t="s">
        <v>460</v>
      </c>
      <c r="E285" s="37" t="s">
        <v>461</v>
      </c>
      <c r="F285" s="34">
        <v>0</v>
      </c>
      <c r="G285" s="34">
        <v>0</v>
      </c>
      <c r="H285" s="34">
        <v>0</v>
      </c>
      <c r="I285" s="34">
        <v>0</v>
      </c>
      <c r="J285" s="34">
        <v>0</v>
      </c>
      <c r="K285" s="37" t="s">
        <v>87</v>
      </c>
      <c r="L285" s="37" t="s">
        <v>148</v>
      </c>
      <c r="M285" s="95" t="s">
        <v>1485</v>
      </c>
      <c r="N285" s="95" t="s">
        <v>1486</v>
      </c>
      <c r="O285" s="37" t="s">
        <v>148</v>
      </c>
      <c r="P285" s="95" t="s">
        <v>204</v>
      </c>
      <c r="Q285" s="65" t="s">
        <v>1487</v>
      </c>
      <c r="R285" s="66">
        <v>200</v>
      </c>
      <c r="S285" s="66">
        <v>200</v>
      </c>
      <c r="T285" s="66">
        <v>80</v>
      </c>
      <c r="U285" s="36">
        <v>160</v>
      </c>
      <c r="V285" s="36">
        <v>200</v>
      </c>
      <c r="W285" s="65" t="s">
        <v>1488</v>
      </c>
    </row>
    <row r="286" spans="1:23" s="38" customFormat="1" ht="56.25" x14ac:dyDescent="0.2">
      <c r="A286" s="35" t="s">
        <v>86</v>
      </c>
      <c r="B286" s="36" t="s">
        <v>458</v>
      </c>
      <c r="C286" s="86" t="s">
        <v>459</v>
      </c>
      <c r="D286" s="86" t="s">
        <v>460</v>
      </c>
      <c r="E286" s="37" t="s">
        <v>461</v>
      </c>
      <c r="F286" s="34">
        <v>0</v>
      </c>
      <c r="G286" s="34">
        <v>0</v>
      </c>
      <c r="H286" s="34">
        <v>0</v>
      </c>
      <c r="I286" s="34">
        <v>0</v>
      </c>
      <c r="J286" s="34">
        <v>0</v>
      </c>
      <c r="K286" s="37" t="s">
        <v>87</v>
      </c>
      <c r="L286" s="37" t="s">
        <v>140</v>
      </c>
      <c r="M286" s="95" t="s">
        <v>1489</v>
      </c>
      <c r="N286" s="95" t="s">
        <v>1490</v>
      </c>
      <c r="O286" s="37" t="s">
        <v>140</v>
      </c>
      <c r="P286" s="95" t="s">
        <v>204</v>
      </c>
      <c r="Q286" s="65" t="s">
        <v>1491</v>
      </c>
      <c r="R286" s="66">
        <v>3000</v>
      </c>
      <c r="S286" s="66">
        <v>3000</v>
      </c>
      <c r="T286" s="66">
        <v>71.199999999999989</v>
      </c>
      <c r="U286" s="36">
        <v>2136</v>
      </c>
      <c r="V286" s="36">
        <v>3000</v>
      </c>
      <c r="W286" s="65" t="s">
        <v>1492</v>
      </c>
    </row>
    <row r="287" spans="1:23" s="38" customFormat="1" ht="56.25" x14ac:dyDescent="0.2">
      <c r="A287" s="35" t="s">
        <v>86</v>
      </c>
      <c r="B287" s="36" t="s">
        <v>458</v>
      </c>
      <c r="C287" s="86" t="s">
        <v>459</v>
      </c>
      <c r="D287" s="86" t="s">
        <v>460</v>
      </c>
      <c r="E287" s="37" t="s">
        <v>461</v>
      </c>
      <c r="F287" s="34">
        <v>0</v>
      </c>
      <c r="G287" s="34">
        <v>0</v>
      </c>
      <c r="H287" s="34">
        <v>0</v>
      </c>
      <c r="I287" s="34">
        <v>0</v>
      </c>
      <c r="J287" s="34">
        <v>0</v>
      </c>
      <c r="K287" s="37" t="s">
        <v>87</v>
      </c>
      <c r="L287" s="37" t="s">
        <v>141</v>
      </c>
      <c r="M287" s="95" t="s">
        <v>1493</v>
      </c>
      <c r="N287" s="95" t="s">
        <v>1494</v>
      </c>
      <c r="O287" s="37" t="s">
        <v>141</v>
      </c>
      <c r="P287" s="95" t="s">
        <v>204</v>
      </c>
      <c r="Q287" s="65" t="s">
        <v>1495</v>
      </c>
      <c r="R287" s="66">
        <v>1000</v>
      </c>
      <c r="S287" s="66">
        <v>1000</v>
      </c>
      <c r="T287" s="66">
        <v>213.60000000000002</v>
      </c>
      <c r="U287" s="36">
        <v>2136</v>
      </c>
      <c r="V287" s="36">
        <v>1000</v>
      </c>
      <c r="W287" s="65" t="s">
        <v>1433</v>
      </c>
    </row>
    <row r="288" spans="1:23" s="38" customFormat="1" ht="56.25" x14ac:dyDescent="0.2">
      <c r="A288" s="35" t="s">
        <v>86</v>
      </c>
      <c r="B288" s="36" t="s">
        <v>466</v>
      </c>
      <c r="C288" s="86" t="s">
        <v>467</v>
      </c>
      <c r="D288" s="86" t="s">
        <v>468</v>
      </c>
      <c r="E288" s="37" t="s">
        <v>469</v>
      </c>
      <c r="F288" s="45">
        <v>6620782.0299999993</v>
      </c>
      <c r="G288" s="45">
        <v>7058163.4799999967</v>
      </c>
      <c r="H288" s="45">
        <v>0</v>
      </c>
      <c r="I288" s="45">
        <v>6817404.0899999961</v>
      </c>
      <c r="J288" s="45">
        <v>6817404.0899999961</v>
      </c>
      <c r="K288" s="37" t="s">
        <v>87</v>
      </c>
      <c r="L288" s="37" t="s">
        <v>27</v>
      </c>
      <c r="M288" s="95" t="s">
        <v>470</v>
      </c>
      <c r="N288" s="95" t="s">
        <v>471</v>
      </c>
      <c r="O288" s="37" t="s">
        <v>27</v>
      </c>
      <c r="P288" s="95" t="s">
        <v>204</v>
      </c>
      <c r="Q288" s="65" t="s">
        <v>1496</v>
      </c>
      <c r="R288" s="66">
        <v>0</v>
      </c>
      <c r="S288" s="66">
        <v>0</v>
      </c>
      <c r="T288" s="66">
        <v>0</v>
      </c>
      <c r="U288" s="36">
        <v>642</v>
      </c>
      <c r="V288" s="36">
        <v>0</v>
      </c>
      <c r="W288" s="65" t="s">
        <v>1497</v>
      </c>
    </row>
    <row r="289" spans="1:23" s="38" customFormat="1" ht="45" x14ac:dyDescent="0.2">
      <c r="A289" s="35" t="s">
        <v>86</v>
      </c>
      <c r="B289" s="36" t="s">
        <v>466</v>
      </c>
      <c r="C289" s="86" t="s">
        <v>467</v>
      </c>
      <c r="D289" s="86" t="s">
        <v>468</v>
      </c>
      <c r="E289" s="37" t="s">
        <v>469</v>
      </c>
      <c r="F289" s="45">
        <v>6620782.0299999993</v>
      </c>
      <c r="G289" s="45">
        <v>7058163.4799999967</v>
      </c>
      <c r="H289" s="45">
        <v>0</v>
      </c>
      <c r="I289" s="45">
        <v>6817404.0899999961</v>
      </c>
      <c r="J289" s="45">
        <v>6817404.0899999961</v>
      </c>
      <c r="K289" s="37" t="s">
        <v>87</v>
      </c>
      <c r="L289" s="37" t="s">
        <v>88</v>
      </c>
      <c r="M289" s="95" t="s">
        <v>1498</v>
      </c>
      <c r="N289" s="95" t="s">
        <v>1499</v>
      </c>
      <c r="O289" s="37" t="s">
        <v>88</v>
      </c>
      <c r="P289" s="95" t="s">
        <v>204</v>
      </c>
      <c r="Q289" s="65" t="s">
        <v>270</v>
      </c>
      <c r="R289" s="66">
        <v>400</v>
      </c>
      <c r="S289" s="66">
        <v>400</v>
      </c>
      <c r="T289" s="66">
        <v>54.5</v>
      </c>
      <c r="U289" s="36">
        <v>218</v>
      </c>
      <c r="V289" s="36">
        <v>400</v>
      </c>
      <c r="W289" s="65" t="s">
        <v>208</v>
      </c>
    </row>
    <row r="290" spans="1:23" s="38" customFormat="1" ht="45" x14ac:dyDescent="0.2">
      <c r="A290" s="35" t="s">
        <v>86</v>
      </c>
      <c r="B290" s="36" t="s">
        <v>466</v>
      </c>
      <c r="C290" s="86" t="s">
        <v>467</v>
      </c>
      <c r="D290" s="86" t="s">
        <v>468</v>
      </c>
      <c r="E290" s="37" t="s">
        <v>469</v>
      </c>
      <c r="F290" s="34">
        <v>0</v>
      </c>
      <c r="G290" s="34">
        <v>0</v>
      </c>
      <c r="H290" s="34">
        <v>0</v>
      </c>
      <c r="I290" s="34">
        <v>0</v>
      </c>
      <c r="J290" s="34">
        <v>0</v>
      </c>
      <c r="K290" s="37" t="s">
        <v>87</v>
      </c>
      <c r="L290" s="37" t="s">
        <v>89</v>
      </c>
      <c r="M290" s="95" t="s">
        <v>1500</v>
      </c>
      <c r="N290" s="95" t="s">
        <v>1501</v>
      </c>
      <c r="O290" s="37" t="s">
        <v>89</v>
      </c>
      <c r="P290" s="95" t="s">
        <v>204</v>
      </c>
      <c r="Q290" s="65" t="s">
        <v>1502</v>
      </c>
      <c r="R290" s="66">
        <v>88684</v>
      </c>
      <c r="S290" s="66">
        <v>88684</v>
      </c>
      <c r="T290" s="66">
        <v>100</v>
      </c>
      <c r="U290" s="36">
        <v>88684</v>
      </c>
      <c r="V290" s="36">
        <v>88684</v>
      </c>
      <c r="W290" s="65" t="s">
        <v>266</v>
      </c>
    </row>
    <row r="291" spans="1:23" s="38" customFormat="1" ht="45" x14ac:dyDescent="0.2">
      <c r="A291" s="35" t="s">
        <v>86</v>
      </c>
      <c r="B291" s="36" t="s">
        <v>466</v>
      </c>
      <c r="C291" s="86" t="s">
        <v>467</v>
      </c>
      <c r="D291" s="86" t="s">
        <v>468</v>
      </c>
      <c r="E291" s="37" t="s">
        <v>469</v>
      </c>
      <c r="F291" s="34">
        <v>0</v>
      </c>
      <c r="G291" s="34">
        <v>0</v>
      </c>
      <c r="H291" s="34">
        <v>0</v>
      </c>
      <c r="I291" s="34">
        <v>0</v>
      </c>
      <c r="J291" s="34">
        <v>0</v>
      </c>
      <c r="K291" s="37" t="s">
        <v>87</v>
      </c>
      <c r="L291" s="37" t="s">
        <v>91</v>
      </c>
      <c r="M291" s="95" t="s">
        <v>472</v>
      </c>
      <c r="N291" s="95" t="s">
        <v>1503</v>
      </c>
      <c r="O291" s="37" t="s">
        <v>91</v>
      </c>
      <c r="P291" s="95" t="s">
        <v>204</v>
      </c>
      <c r="Q291" s="65" t="s">
        <v>1502</v>
      </c>
      <c r="R291" s="66">
        <v>88684</v>
      </c>
      <c r="S291" s="66">
        <v>88684</v>
      </c>
      <c r="T291" s="66">
        <v>100</v>
      </c>
      <c r="U291" s="36">
        <v>88684</v>
      </c>
      <c r="V291" s="36">
        <v>88684</v>
      </c>
      <c r="W291" s="65" t="s">
        <v>1504</v>
      </c>
    </row>
    <row r="292" spans="1:23" s="38" customFormat="1" ht="45" x14ac:dyDescent="0.2">
      <c r="A292" s="35" t="s">
        <v>86</v>
      </c>
      <c r="B292" s="36" t="s">
        <v>466</v>
      </c>
      <c r="C292" s="86" t="s">
        <v>467</v>
      </c>
      <c r="D292" s="86" t="s">
        <v>468</v>
      </c>
      <c r="E292" s="37" t="s">
        <v>469</v>
      </c>
      <c r="F292" s="34">
        <v>0</v>
      </c>
      <c r="G292" s="34">
        <v>0</v>
      </c>
      <c r="H292" s="34">
        <v>0</v>
      </c>
      <c r="I292" s="34">
        <v>0</v>
      </c>
      <c r="J292" s="34">
        <v>0</v>
      </c>
      <c r="K292" s="37" t="s">
        <v>87</v>
      </c>
      <c r="L292" s="37" t="s">
        <v>92</v>
      </c>
      <c r="M292" s="95" t="s">
        <v>1505</v>
      </c>
      <c r="N292" s="95" t="s">
        <v>1506</v>
      </c>
      <c r="O292" s="37" t="s">
        <v>92</v>
      </c>
      <c r="P292" s="95" t="s">
        <v>204</v>
      </c>
      <c r="Q292" s="65" t="s">
        <v>473</v>
      </c>
      <c r="R292" s="66">
        <v>79812</v>
      </c>
      <c r="S292" s="66">
        <v>79812</v>
      </c>
      <c r="T292" s="66">
        <v>100</v>
      </c>
      <c r="U292" s="36">
        <v>79812</v>
      </c>
      <c r="V292" s="36">
        <v>79812</v>
      </c>
      <c r="W292" s="65" t="s">
        <v>266</v>
      </c>
    </row>
    <row r="293" spans="1:23" s="38" customFormat="1" ht="45" x14ac:dyDescent="0.2">
      <c r="A293" s="35" t="s">
        <v>86</v>
      </c>
      <c r="B293" s="36" t="s">
        <v>466</v>
      </c>
      <c r="C293" s="86" t="s">
        <v>467</v>
      </c>
      <c r="D293" s="86" t="s">
        <v>468</v>
      </c>
      <c r="E293" s="37" t="s">
        <v>469</v>
      </c>
      <c r="F293" s="34">
        <v>0</v>
      </c>
      <c r="G293" s="34">
        <v>0</v>
      </c>
      <c r="H293" s="34">
        <v>0</v>
      </c>
      <c r="I293" s="34">
        <v>0</v>
      </c>
      <c r="J293" s="34">
        <v>0</v>
      </c>
      <c r="K293" s="37" t="s">
        <v>87</v>
      </c>
      <c r="L293" s="37" t="s">
        <v>99</v>
      </c>
      <c r="M293" s="95" t="s">
        <v>1507</v>
      </c>
      <c r="N293" s="95" t="s">
        <v>1508</v>
      </c>
      <c r="O293" s="37" t="s">
        <v>99</v>
      </c>
      <c r="P293" s="95" t="s">
        <v>204</v>
      </c>
      <c r="Q293" s="65" t="s">
        <v>1509</v>
      </c>
      <c r="R293" s="66">
        <v>3724324</v>
      </c>
      <c r="S293" s="66">
        <v>3724324</v>
      </c>
      <c r="T293" s="66">
        <v>114.24892141500001</v>
      </c>
      <c r="U293" s="36">
        <v>4255000</v>
      </c>
      <c r="V293" s="36">
        <v>3724324</v>
      </c>
      <c r="W293" s="65" t="s">
        <v>422</v>
      </c>
    </row>
    <row r="294" spans="1:23" s="38" customFormat="1" ht="45" x14ac:dyDescent="0.2">
      <c r="A294" s="35" t="s">
        <v>86</v>
      </c>
      <c r="B294" s="36" t="s">
        <v>466</v>
      </c>
      <c r="C294" s="86" t="s">
        <v>467</v>
      </c>
      <c r="D294" s="86" t="s">
        <v>468</v>
      </c>
      <c r="E294" s="37" t="s">
        <v>469</v>
      </c>
      <c r="F294" s="34">
        <v>0</v>
      </c>
      <c r="G294" s="34">
        <v>0</v>
      </c>
      <c r="H294" s="34">
        <v>0</v>
      </c>
      <c r="I294" s="34">
        <v>0</v>
      </c>
      <c r="J294" s="34">
        <v>0</v>
      </c>
      <c r="K294" s="37" t="s">
        <v>87</v>
      </c>
      <c r="L294" s="37" t="s">
        <v>93</v>
      </c>
      <c r="M294" s="95" t="s">
        <v>1510</v>
      </c>
      <c r="N294" s="95" t="s">
        <v>476</v>
      </c>
      <c r="O294" s="37" t="s">
        <v>93</v>
      </c>
      <c r="P294" s="95" t="s">
        <v>204</v>
      </c>
      <c r="Q294" s="65" t="s">
        <v>1511</v>
      </c>
      <c r="R294" s="66">
        <v>394</v>
      </c>
      <c r="S294" s="66">
        <v>394</v>
      </c>
      <c r="T294" s="66">
        <v>113.19796954314799</v>
      </c>
      <c r="U294" s="36">
        <v>446</v>
      </c>
      <c r="V294" s="36">
        <v>394</v>
      </c>
      <c r="W294" s="65" t="s">
        <v>477</v>
      </c>
    </row>
    <row r="295" spans="1:23" s="38" customFormat="1" ht="45" x14ac:dyDescent="0.2">
      <c r="A295" s="35" t="s">
        <v>86</v>
      </c>
      <c r="B295" s="36" t="s">
        <v>466</v>
      </c>
      <c r="C295" s="86" t="s">
        <v>467</v>
      </c>
      <c r="D295" s="86" t="s">
        <v>468</v>
      </c>
      <c r="E295" s="37" t="s">
        <v>469</v>
      </c>
      <c r="F295" s="34">
        <v>0</v>
      </c>
      <c r="G295" s="34">
        <v>0</v>
      </c>
      <c r="H295" s="34">
        <v>0</v>
      </c>
      <c r="I295" s="34">
        <v>0</v>
      </c>
      <c r="J295" s="34">
        <v>0</v>
      </c>
      <c r="K295" s="37" t="s">
        <v>87</v>
      </c>
      <c r="L295" s="37" t="s">
        <v>94</v>
      </c>
      <c r="M295" s="95" t="s">
        <v>1512</v>
      </c>
      <c r="N295" s="95" t="s">
        <v>1513</v>
      </c>
      <c r="O295" s="37" t="s">
        <v>94</v>
      </c>
      <c r="P295" s="95" t="s">
        <v>204</v>
      </c>
      <c r="Q295" s="65" t="s">
        <v>1511</v>
      </c>
      <c r="R295" s="66">
        <v>394</v>
      </c>
      <c r="S295" s="66">
        <v>394</v>
      </c>
      <c r="T295" s="66">
        <v>113.19796954314799</v>
      </c>
      <c r="U295" s="36">
        <v>446</v>
      </c>
      <c r="V295" s="36">
        <v>394</v>
      </c>
      <c r="W295" s="65" t="s">
        <v>477</v>
      </c>
    </row>
    <row r="296" spans="1:23" s="38" customFormat="1" ht="45" x14ac:dyDescent="0.2">
      <c r="A296" s="35" t="s">
        <v>86</v>
      </c>
      <c r="B296" s="36" t="s">
        <v>466</v>
      </c>
      <c r="C296" s="86" t="s">
        <v>467</v>
      </c>
      <c r="D296" s="86" t="s">
        <v>468</v>
      </c>
      <c r="E296" s="37" t="s">
        <v>469</v>
      </c>
      <c r="F296" s="34">
        <v>0</v>
      </c>
      <c r="G296" s="34">
        <v>0</v>
      </c>
      <c r="H296" s="34">
        <v>0</v>
      </c>
      <c r="I296" s="34">
        <v>0</v>
      </c>
      <c r="J296" s="34">
        <v>0</v>
      </c>
      <c r="K296" s="37" t="s">
        <v>87</v>
      </c>
      <c r="L296" s="37" t="s">
        <v>96</v>
      </c>
      <c r="M296" s="95" t="s">
        <v>1514</v>
      </c>
      <c r="N296" s="95" t="s">
        <v>1515</v>
      </c>
      <c r="O296" s="37" t="s">
        <v>96</v>
      </c>
      <c r="P296" s="95" t="s">
        <v>204</v>
      </c>
      <c r="Q296" s="65" t="s">
        <v>1516</v>
      </c>
      <c r="R296" s="66">
        <v>7820</v>
      </c>
      <c r="S296" s="66">
        <v>7820</v>
      </c>
      <c r="T296" s="66">
        <v>123.37595907928343</v>
      </c>
      <c r="U296" s="36">
        <v>9648</v>
      </c>
      <c r="V296" s="36">
        <v>7820</v>
      </c>
      <c r="W296" s="65" t="s">
        <v>479</v>
      </c>
    </row>
    <row r="297" spans="1:23" s="38" customFormat="1" ht="45" x14ac:dyDescent="0.2">
      <c r="A297" s="35" t="s">
        <v>86</v>
      </c>
      <c r="B297" s="36" t="s">
        <v>466</v>
      </c>
      <c r="C297" s="86" t="s">
        <v>467</v>
      </c>
      <c r="D297" s="86" t="s">
        <v>468</v>
      </c>
      <c r="E297" s="37" t="s">
        <v>469</v>
      </c>
      <c r="F297" s="34">
        <v>0</v>
      </c>
      <c r="G297" s="34">
        <v>0</v>
      </c>
      <c r="H297" s="34">
        <v>0</v>
      </c>
      <c r="I297" s="34">
        <v>0</v>
      </c>
      <c r="J297" s="34">
        <v>0</v>
      </c>
      <c r="K297" s="37" t="s">
        <v>87</v>
      </c>
      <c r="L297" s="37" t="s">
        <v>97</v>
      </c>
      <c r="M297" s="95" t="s">
        <v>1517</v>
      </c>
      <c r="N297" s="97" t="s">
        <v>1518</v>
      </c>
      <c r="O297" s="37" t="s">
        <v>97</v>
      </c>
      <c r="P297" s="65" t="s">
        <v>204</v>
      </c>
      <c r="Q297" s="65" t="s">
        <v>1519</v>
      </c>
      <c r="R297" s="66">
        <v>646</v>
      </c>
      <c r="S297" s="66">
        <v>646</v>
      </c>
      <c r="T297" s="66">
        <v>136.99690402476631</v>
      </c>
      <c r="U297" s="36">
        <v>885</v>
      </c>
      <c r="V297" s="36">
        <v>646</v>
      </c>
      <c r="W297" s="65" t="s">
        <v>479</v>
      </c>
    </row>
    <row r="298" spans="1:23" s="38" customFormat="1" ht="45" x14ac:dyDescent="0.2">
      <c r="A298" s="35" t="s">
        <v>86</v>
      </c>
      <c r="B298" s="36" t="s">
        <v>466</v>
      </c>
      <c r="C298" s="86" t="s">
        <v>467</v>
      </c>
      <c r="D298" s="86" t="s">
        <v>468</v>
      </c>
      <c r="E298" s="37" t="s">
        <v>469</v>
      </c>
      <c r="F298" s="34">
        <v>0</v>
      </c>
      <c r="G298" s="45">
        <v>0</v>
      </c>
      <c r="H298" s="45">
        <v>0</v>
      </c>
      <c r="I298" s="45">
        <v>0</v>
      </c>
      <c r="J298" s="45">
        <v>0</v>
      </c>
      <c r="K298" s="37" t="s">
        <v>87</v>
      </c>
      <c r="L298" s="37" t="s">
        <v>98</v>
      </c>
      <c r="M298" s="95" t="s">
        <v>1520</v>
      </c>
      <c r="N298" s="98" t="s">
        <v>1521</v>
      </c>
      <c r="O298" s="37" t="s">
        <v>98</v>
      </c>
      <c r="P298" s="65" t="s">
        <v>204</v>
      </c>
      <c r="Q298" s="65" t="s">
        <v>1522</v>
      </c>
      <c r="R298" s="66">
        <v>7174</v>
      </c>
      <c r="S298" s="66">
        <v>7174</v>
      </c>
      <c r="T298" s="66">
        <v>122.14942849177567</v>
      </c>
      <c r="U298" s="36">
        <v>8763</v>
      </c>
      <c r="V298" s="36">
        <v>7174</v>
      </c>
      <c r="W298" s="38" t="s">
        <v>479</v>
      </c>
    </row>
    <row r="299" spans="1:23" s="38" customFormat="1" ht="45" x14ac:dyDescent="0.2">
      <c r="A299" s="35" t="s">
        <v>86</v>
      </c>
      <c r="B299" s="36" t="s">
        <v>466</v>
      </c>
      <c r="C299" s="86" t="s">
        <v>467</v>
      </c>
      <c r="D299" s="86" t="s">
        <v>468</v>
      </c>
      <c r="E299" s="37" t="s">
        <v>469</v>
      </c>
      <c r="F299" s="34">
        <v>0</v>
      </c>
      <c r="G299" s="45">
        <v>0</v>
      </c>
      <c r="H299" s="45">
        <v>0</v>
      </c>
      <c r="I299" s="45">
        <v>0</v>
      </c>
      <c r="J299" s="45">
        <v>0</v>
      </c>
      <c r="K299" s="37" t="s">
        <v>87</v>
      </c>
      <c r="L299" s="37" t="s">
        <v>103</v>
      </c>
      <c r="M299" s="95" t="s">
        <v>1523</v>
      </c>
      <c r="N299" s="65" t="s">
        <v>480</v>
      </c>
      <c r="O299" s="37" t="s">
        <v>103</v>
      </c>
      <c r="P299" s="99" t="s">
        <v>204</v>
      </c>
      <c r="Q299" s="65" t="s">
        <v>1524</v>
      </c>
      <c r="R299" s="66">
        <v>13143</v>
      </c>
      <c r="S299" s="66">
        <v>13143</v>
      </c>
      <c r="T299" s="66">
        <v>101.3923761698246</v>
      </c>
      <c r="U299" s="36">
        <v>13326</v>
      </c>
      <c r="V299" s="36">
        <v>13143</v>
      </c>
      <c r="W299" s="65" t="s">
        <v>479</v>
      </c>
    </row>
    <row r="300" spans="1:23" s="38" customFormat="1" ht="45" x14ac:dyDescent="0.2">
      <c r="A300" s="35" t="s">
        <v>86</v>
      </c>
      <c r="B300" s="36" t="s">
        <v>466</v>
      </c>
      <c r="C300" s="86" t="s">
        <v>467</v>
      </c>
      <c r="D300" s="86" t="s">
        <v>468</v>
      </c>
      <c r="E300" s="37" t="s">
        <v>469</v>
      </c>
      <c r="F300" s="34">
        <v>0</v>
      </c>
      <c r="G300" s="34">
        <v>0</v>
      </c>
      <c r="H300" s="34">
        <v>0</v>
      </c>
      <c r="I300" s="34">
        <v>0</v>
      </c>
      <c r="J300" s="34">
        <v>0</v>
      </c>
      <c r="K300" s="37" t="s">
        <v>87</v>
      </c>
      <c r="L300" s="37" t="s">
        <v>105</v>
      </c>
      <c r="M300" s="95" t="s">
        <v>1525</v>
      </c>
      <c r="N300" s="95" t="s">
        <v>480</v>
      </c>
      <c r="O300" s="37" t="s">
        <v>105</v>
      </c>
      <c r="P300" s="65" t="s">
        <v>204</v>
      </c>
      <c r="Q300" s="65" t="s">
        <v>1526</v>
      </c>
      <c r="R300" s="66">
        <v>13143</v>
      </c>
      <c r="S300" s="66">
        <v>13143</v>
      </c>
      <c r="T300" s="66">
        <v>101.3923761698246</v>
      </c>
      <c r="U300" s="36">
        <v>13326</v>
      </c>
      <c r="V300" s="36">
        <v>13143</v>
      </c>
      <c r="W300" s="65" t="s">
        <v>479</v>
      </c>
    </row>
    <row r="301" spans="1:23" s="38" customFormat="1" ht="45" x14ac:dyDescent="0.2">
      <c r="A301" s="35" t="s">
        <v>86</v>
      </c>
      <c r="B301" s="36" t="s">
        <v>466</v>
      </c>
      <c r="C301" s="86" t="s">
        <v>467</v>
      </c>
      <c r="D301" s="86" t="s">
        <v>468</v>
      </c>
      <c r="E301" s="37" t="s">
        <v>469</v>
      </c>
      <c r="F301" s="34">
        <v>0</v>
      </c>
      <c r="G301" s="34">
        <v>0</v>
      </c>
      <c r="H301" s="34">
        <v>0</v>
      </c>
      <c r="I301" s="34">
        <v>0</v>
      </c>
      <c r="J301" s="34">
        <v>0</v>
      </c>
      <c r="K301" s="37" t="s">
        <v>87</v>
      </c>
      <c r="L301" s="37" t="s">
        <v>136</v>
      </c>
      <c r="M301" s="95" t="s">
        <v>1527</v>
      </c>
      <c r="N301" s="65" t="s">
        <v>1528</v>
      </c>
      <c r="O301" s="37" t="s">
        <v>136</v>
      </c>
      <c r="P301" s="98" t="s">
        <v>204</v>
      </c>
      <c r="Q301" s="65" t="s">
        <v>1529</v>
      </c>
      <c r="R301" s="66">
        <v>10</v>
      </c>
      <c r="S301" s="66">
        <v>10</v>
      </c>
      <c r="T301" s="66">
        <v>140</v>
      </c>
      <c r="U301" s="36">
        <v>14</v>
      </c>
      <c r="V301" s="36">
        <v>10</v>
      </c>
      <c r="W301" s="38" t="s">
        <v>1530</v>
      </c>
    </row>
    <row r="302" spans="1:23" s="38" customFormat="1" ht="45" x14ac:dyDescent="0.2">
      <c r="A302" s="35" t="s">
        <v>86</v>
      </c>
      <c r="B302" s="36" t="s">
        <v>466</v>
      </c>
      <c r="C302" s="86" t="s">
        <v>467</v>
      </c>
      <c r="D302" s="86" t="s">
        <v>468</v>
      </c>
      <c r="E302" s="37" t="s">
        <v>469</v>
      </c>
      <c r="F302" s="34">
        <v>0</v>
      </c>
      <c r="G302" s="34">
        <v>0</v>
      </c>
      <c r="H302" s="34">
        <v>0</v>
      </c>
      <c r="I302" s="34">
        <v>0</v>
      </c>
      <c r="J302" s="34">
        <v>0</v>
      </c>
      <c r="K302" s="37" t="s">
        <v>87</v>
      </c>
      <c r="L302" s="37" t="s">
        <v>118</v>
      </c>
      <c r="M302" s="95" t="s">
        <v>269</v>
      </c>
      <c r="N302" s="65" t="s">
        <v>1531</v>
      </c>
      <c r="O302" s="37" t="s">
        <v>118</v>
      </c>
      <c r="P302" s="98" t="s">
        <v>204</v>
      </c>
      <c r="Q302" s="65" t="s">
        <v>1532</v>
      </c>
      <c r="R302" s="66">
        <v>330</v>
      </c>
      <c r="S302" s="66">
        <v>330</v>
      </c>
      <c r="T302" s="66">
        <v>87.272727272726996</v>
      </c>
      <c r="U302" s="36">
        <v>288</v>
      </c>
      <c r="V302" s="36">
        <v>330</v>
      </c>
      <c r="W302" s="65" t="s">
        <v>1533</v>
      </c>
    </row>
    <row r="303" spans="1:23" s="38" customFormat="1" ht="45" x14ac:dyDescent="0.2">
      <c r="A303" s="35" t="s">
        <v>86</v>
      </c>
      <c r="B303" s="36" t="s">
        <v>466</v>
      </c>
      <c r="C303" s="86" t="s">
        <v>467</v>
      </c>
      <c r="D303" s="86" t="s">
        <v>468</v>
      </c>
      <c r="E303" s="37" t="s">
        <v>469</v>
      </c>
      <c r="F303" s="34">
        <v>0</v>
      </c>
      <c r="G303" s="34">
        <v>0</v>
      </c>
      <c r="H303" s="34">
        <v>0</v>
      </c>
      <c r="I303" s="34">
        <v>0</v>
      </c>
      <c r="J303" s="34">
        <v>0</v>
      </c>
      <c r="K303" s="37" t="s">
        <v>87</v>
      </c>
      <c r="L303" s="37" t="s">
        <v>119</v>
      </c>
      <c r="M303" s="95" t="s">
        <v>484</v>
      </c>
      <c r="N303" s="65" t="s">
        <v>1534</v>
      </c>
      <c r="O303" s="37" t="s">
        <v>119</v>
      </c>
      <c r="P303" s="98" t="s">
        <v>204</v>
      </c>
      <c r="Q303" s="65" t="s">
        <v>1535</v>
      </c>
      <c r="R303" s="66">
        <v>1</v>
      </c>
      <c r="S303" s="66">
        <v>1</v>
      </c>
      <c r="T303" s="66">
        <v>100</v>
      </c>
      <c r="U303" s="36">
        <v>1</v>
      </c>
      <c r="V303" s="36">
        <v>1</v>
      </c>
      <c r="W303" s="65" t="s">
        <v>485</v>
      </c>
    </row>
    <row r="304" spans="1:23" s="38" customFormat="1" ht="45" x14ac:dyDescent="0.2">
      <c r="A304" s="35" t="s">
        <v>86</v>
      </c>
      <c r="B304" s="36" t="s">
        <v>466</v>
      </c>
      <c r="C304" s="86" t="s">
        <v>467</v>
      </c>
      <c r="D304" s="86" t="s">
        <v>468</v>
      </c>
      <c r="E304" s="37" t="s">
        <v>469</v>
      </c>
      <c r="F304" s="34">
        <v>0</v>
      </c>
      <c r="G304" s="34">
        <v>0</v>
      </c>
      <c r="H304" s="34">
        <v>0</v>
      </c>
      <c r="I304" s="34">
        <v>0</v>
      </c>
      <c r="J304" s="34">
        <v>0</v>
      </c>
      <c r="K304" s="37" t="s">
        <v>87</v>
      </c>
      <c r="L304" s="37" t="s">
        <v>137</v>
      </c>
      <c r="M304" s="95" t="s">
        <v>1536</v>
      </c>
      <c r="N304" s="65" t="s">
        <v>487</v>
      </c>
      <c r="O304" s="37" t="s">
        <v>137</v>
      </c>
      <c r="P304" s="100" t="s">
        <v>204</v>
      </c>
      <c r="Q304" s="65" t="s">
        <v>1537</v>
      </c>
      <c r="R304" s="66">
        <v>80</v>
      </c>
      <c r="S304" s="66">
        <v>80</v>
      </c>
      <c r="T304" s="66">
        <v>203.75</v>
      </c>
      <c r="U304" s="36">
        <v>163</v>
      </c>
      <c r="V304" s="36">
        <v>80</v>
      </c>
      <c r="W304" s="65" t="s">
        <v>488</v>
      </c>
    </row>
    <row r="305" spans="1:24" s="38" customFormat="1" ht="45" x14ac:dyDescent="0.2">
      <c r="A305" s="35" t="s">
        <v>86</v>
      </c>
      <c r="B305" s="36" t="s">
        <v>466</v>
      </c>
      <c r="C305" s="86" t="s">
        <v>467</v>
      </c>
      <c r="D305" s="86" t="s">
        <v>468</v>
      </c>
      <c r="E305" s="37" t="s">
        <v>469</v>
      </c>
      <c r="F305" s="34">
        <v>0</v>
      </c>
      <c r="G305" s="34">
        <v>0</v>
      </c>
      <c r="H305" s="34">
        <v>0</v>
      </c>
      <c r="I305" s="34">
        <v>0</v>
      </c>
      <c r="J305" s="34">
        <v>0</v>
      </c>
      <c r="K305" s="37" t="s">
        <v>87</v>
      </c>
      <c r="L305" s="37" t="s">
        <v>138</v>
      </c>
      <c r="M305" s="95" t="s">
        <v>1538</v>
      </c>
      <c r="N305" s="65" t="s">
        <v>1539</v>
      </c>
      <c r="O305" s="37" t="s">
        <v>138</v>
      </c>
      <c r="P305" s="100" t="s">
        <v>204</v>
      </c>
      <c r="Q305" s="65" t="s">
        <v>1540</v>
      </c>
      <c r="R305" s="66">
        <v>176</v>
      </c>
      <c r="S305" s="66">
        <v>176</v>
      </c>
      <c r="T305" s="66">
        <v>38.636363636363498</v>
      </c>
      <c r="U305" s="36">
        <v>68</v>
      </c>
      <c r="V305" s="36">
        <v>176</v>
      </c>
      <c r="W305" s="65" t="s">
        <v>1533</v>
      </c>
    </row>
    <row r="306" spans="1:24" s="38" customFormat="1" ht="45" x14ac:dyDescent="0.2">
      <c r="A306" s="35" t="s">
        <v>86</v>
      </c>
      <c r="B306" s="36" t="s">
        <v>466</v>
      </c>
      <c r="C306" s="86" t="s">
        <v>467</v>
      </c>
      <c r="D306" s="86" t="s">
        <v>468</v>
      </c>
      <c r="E306" s="37" t="s">
        <v>469</v>
      </c>
      <c r="F306" s="34">
        <v>0</v>
      </c>
      <c r="G306" s="34">
        <v>0</v>
      </c>
      <c r="H306" s="34">
        <v>0</v>
      </c>
      <c r="I306" s="34">
        <v>0</v>
      </c>
      <c r="J306" s="34">
        <v>0</v>
      </c>
      <c r="K306" s="37" t="s">
        <v>87</v>
      </c>
      <c r="L306" s="37" t="s">
        <v>764</v>
      </c>
      <c r="M306" s="95" t="s">
        <v>1541</v>
      </c>
      <c r="N306" s="65" t="s">
        <v>486</v>
      </c>
      <c r="O306" s="37" t="s">
        <v>764</v>
      </c>
      <c r="P306" s="100" t="s">
        <v>204</v>
      </c>
      <c r="Q306" s="65" t="s">
        <v>1542</v>
      </c>
      <c r="R306" s="66">
        <v>23</v>
      </c>
      <c r="S306" s="66">
        <v>23</v>
      </c>
      <c r="T306" s="66">
        <v>173.91304347826102</v>
      </c>
      <c r="U306" s="36">
        <v>40</v>
      </c>
      <c r="V306" s="36">
        <v>23</v>
      </c>
      <c r="W306" s="65" t="s">
        <v>481</v>
      </c>
    </row>
    <row r="307" spans="1:24" s="38" customFormat="1" ht="45" x14ac:dyDescent="0.2">
      <c r="A307" s="35" t="s">
        <v>86</v>
      </c>
      <c r="B307" s="36" t="s">
        <v>466</v>
      </c>
      <c r="C307" s="86" t="s">
        <v>467</v>
      </c>
      <c r="D307" s="86" t="s">
        <v>468</v>
      </c>
      <c r="E307" s="37" t="s">
        <v>469</v>
      </c>
      <c r="F307" s="34">
        <v>0</v>
      </c>
      <c r="G307" s="34">
        <v>0</v>
      </c>
      <c r="H307" s="34">
        <v>0</v>
      </c>
      <c r="I307" s="34">
        <v>0</v>
      </c>
      <c r="J307" s="34">
        <v>0</v>
      </c>
      <c r="K307" s="37" t="s">
        <v>87</v>
      </c>
      <c r="L307" s="37" t="s">
        <v>765</v>
      </c>
      <c r="M307" s="95" t="s">
        <v>1543</v>
      </c>
      <c r="N307" s="65" t="s">
        <v>1544</v>
      </c>
      <c r="O307" s="37" t="s">
        <v>765</v>
      </c>
      <c r="P307" s="100" t="s">
        <v>204</v>
      </c>
      <c r="Q307" s="65" t="s">
        <v>482</v>
      </c>
      <c r="R307" s="66">
        <v>82</v>
      </c>
      <c r="S307" s="66">
        <v>82</v>
      </c>
      <c r="T307" s="66">
        <v>46.3414634146338</v>
      </c>
      <c r="U307" s="36">
        <v>38</v>
      </c>
      <c r="V307" s="36">
        <v>82</v>
      </c>
      <c r="W307" s="65" t="s">
        <v>483</v>
      </c>
    </row>
    <row r="308" spans="1:24" s="38" customFormat="1" ht="45" x14ac:dyDescent="0.2">
      <c r="A308" s="35" t="s">
        <v>86</v>
      </c>
      <c r="B308" s="36" t="s">
        <v>466</v>
      </c>
      <c r="C308" s="86" t="s">
        <v>467</v>
      </c>
      <c r="D308" s="86" t="s">
        <v>468</v>
      </c>
      <c r="E308" s="37" t="s">
        <v>469</v>
      </c>
      <c r="F308" s="34">
        <v>0</v>
      </c>
      <c r="G308" s="34">
        <v>0</v>
      </c>
      <c r="H308" s="34">
        <v>0</v>
      </c>
      <c r="I308" s="34">
        <v>0</v>
      </c>
      <c r="J308" s="34">
        <v>0</v>
      </c>
      <c r="K308" s="37" t="s">
        <v>87</v>
      </c>
      <c r="L308" s="37" t="s">
        <v>127</v>
      </c>
      <c r="M308" s="95" t="s">
        <v>1545</v>
      </c>
      <c r="N308" s="65" t="s">
        <v>1546</v>
      </c>
      <c r="O308" s="37" t="s">
        <v>127</v>
      </c>
      <c r="P308" s="100" t="s">
        <v>204</v>
      </c>
      <c r="Q308" s="65" t="s">
        <v>1547</v>
      </c>
      <c r="R308" s="66">
        <v>2021</v>
      </c>
      <c r="S308" s="66">
        <v>2021</v>
      </c>
      <c r="T308" s="66">
        <v>37.902028698663997</v>
      </c>
      <c r="U308" s="36">
        <v>767</v>
      </c>
      <c r="V308" s="36">
        <v>2021</v>
      </c>
      <c r="W308" s="65" t="s">
        <v>134</v>
      </c>
    </row>
    <row r="309" spans="1:24" s="38" customFormat="1" ht="45" x14ac:dyDescent="0.2">
      <c r="A309" s="35" t="s">
        <v>86</v>
      </c>
      <c r="B309" s="36" t="s">
        <v>466</v>
      </c>
      <c r="C309" s="86" t="s">
        <v>467</v>
      </c>
      <c r="D309" s="86" t="s">
        <v>468</v>
      </c>
      <c r="E309" s="37" t="s">
        <v>469</v>
      </c>
      <c r="F309" s="34">
        <v>0</v>
      </c>
      <c r="G309" s="34">
        <v>0</v>
      </c>
      <c r="H309" s="34">
        <v>0</v>
      </c>
      <c r="I309" s="34">
        <v>0</v>
      </c>
      <c r="J309" s="34">
        <v>0</v>
      </c>
      <c r="K309" s="37" t="s">
        <v>87</v>
      </c>
      <c r="L309" s="37" t="s">
        <v>129</v>
      </c>
      <c r="M309" s="95" t="s">
        <v>1548</v>
      </c>
      <c r="N309" s="65" t="s">
        <v>1549</v>
      </c>
      <c r="O309" s="37" t="s">
        <v>129</v>
      </c>
      <c r="P309" s="100" t="s">
        <v>204</v>
      </c>
      <c r="Q309" s="65" t="s">
        <v>1550</v>
      </c>
      <c r="R309" s="66">
        <v>1838</v>
      </c>
      <c r="S309" s="66">
        <v>1838</v>
      </c>
      <c r="T309" s="66">
        <v>41.675734494015003</v>
      </c>
      <c r="U309" s="36">
        <v>816</v>
      </c>
      <c r="V309" s="36">
        <v>1838</v>
      </c>
      <c r="W309" s="65" t="s">
        <v>134</v>
      </c>
    </row>
    <row r="310" spans="1:24" s="38" customFormat="1" ht="45" x14ac:dyDescent="0.2">
      <c r="A310" s="35" t="s">
        <v>86</v>
      </c>
      <c r="B310" s="36" t="s">
        <v>466</v>
      </c>
      <c r="C310" s="86" t="s">
        <v>467</v>
      </c>
      <c r="D310" s="86" t="s">
        <v>468</v>
      </c>
      <c r="E310" s="37" t="s">
        <v>469</v>
      </c>
      <c r="F310" s="34">
        <v>0</v>
      </c>
      <c r="G310" s="34">
        <v>0</v>
      </c>
      <c r="H310" s="34">
        <v>0</v>
      </c>
      <c r="I310" s="34">
        <v>0</v>
      </c>
      <c r="J310" s="34">
        <v>0</v>
      </c>
      <c r="K310" s="37" t="s">
        <v>87</v>
      </c>
      <c r="L310" s="37" t="s">
        <v>147</v>
      </c>
      <c r="M310" s="95" t="s">
        <v>1551</v>
      </c>
      <c r="N310" s="65" t="s">
        <v>1552</v>
      </c>
      <c r="O310" s="37" t="s">
        <v>147</v>
      </c>
      <c r="P310" s="100" t="s">
        <v>204</v>
      </c>
      <c r="Q310" s="65" t="s">
        <v>1553</v>
      </c>
      <c r="R310" s="66">
        <v>183</v>
      </c>
      <c r="S310" s="66">
        <v>183</v>
      </c>
      <c r="T310" s="66">
        <v>40.983606557377001</v>
      </c>
      <c r="U310" s="36">
        <v>75</v>
      </c>
      <c r="V310" s="36">
        <v>183</v>
      </c>
      <c r="W310" s="65" t="s">
        <v>1554</v>
      </c>
    </row>
    <row r="311" spans="1:24" s="38" customFormat="1" ht="56.25" x14ac:dyDescent="0.2">
      <c r="A311" s="35" t="s">
        <v>86</v>
      </c>
      <c r="B311" s="36" t="s">
        <v>466</v>
      </c>
      <c r="C311" s="86" t="s">
        <v>467</v>
      </c>
      <c r="D311" s="86" t="s">
        <v>468</v>
      </c>
      <c r="E311" s="37" t="s">
        <v>469</v>
      </c>
      <c r="F311" s="34">
        <v>0</v>
      </c>
      <c r="G311" s="34">
        <v>0</v>
      </c>
      <c r="H311" s="34">
        <v>0</v>
      </c>
      <c r="I311" s="34">
        <v>0</v>
      </c>
      <c r="J311" s="34">
        <v>0</v>
      </c>
      <c r="K311" s="37" t="s">
        <v>87</v>
      </c>
      <c r="L311" s="37" t="s">
        <v>131</v>
      </c>
      <c r="M311" s="95" t="s">
        <v>1555</v>
      </c>
      <c r="N311" s="65" t="s">
        <v>1556</v>
      </c>
      <c r="O311" s="37" t="s">
        <v>131</v>
      </c>
      <c r="P311" s="100" t="s">
        <v>204</v>
      </c>
      <c r="Q311" s="65" t="s">
        <v>1557</v>
      </c>
      <c r="R311" s="66">
        <v>21</v>
      </c>
      <c r="S311" s="66">
        <v>21</v>
      </c>
      <c r="T311" s="66">
        <v>38.095238095238003</v>
      </c>
      <c r="U311" s="36">
        <v>19</v>
      </c>
      <c r="V311" s="36">
        <v>21</v>
      </c>
      <c r="W311" s="65" t="s">
        <v>475</v>
      </c>
    </row>
    <row r="312" spans="1:24" s="38" customFormat="1" ht="45" x14ac:dyDescent="0.2">
      <c r="A312" s="35" t="s">
        <v>86</v>
      </c>
      <c r="B312" s="36" t="s">
        <v>466</v>
      </c>
      <c r="C312" s="86" t="s">
        <v>467</v>
      </c>
      <c r="D312" s="86" t="s">
        <v>468</v>
      </c>
      <c r="E312" s="37" t="s">
        <v>469</v>
      </c>
      <c r="F312" s="34">
        <v>0</v>
      </c>
      <c r="G312" s="34">
        <v>0</v>
      </c>
      <c r="H312" s="34">
        <v>0</v>
      </c>
      <c r="I312" s="34">
        <v>0</v>
      </c>
      <c r="J312" s="34">
        <v>0</v>
      </c>
      <c r="K312" s="37" t="s">
        <v>87</v>
      </c>
      <c r="L312" s="37" t="s">
        <v>133</v>
      </c>
      <c r="M312" s="95" t="s">
        <v>1558</v>
      </c>
      <c r="N312" s="65" t="s">
        <v>1559</v>
      </c>
      <c r="O312" s="37" t="s">
        <v>133</v>
      </c>
      <c r="P312" s="100" t="s">
        <v>204</v>
      </c>
      <c r="Q312" s="65" t="s">
        <v>1560</v>
      </c>
      <c r="R312" s="66">
        <v>1</v>
      </c>
      <c r="S312" s="66">
        <v>1</v>
      </c>
      <c r="T312" s="66">
        <v>0</v>
      </c>
      <c r="U312" s="36">
        <v>0</v>
      </c>
      <c r="V312" s="36">
        <v>1</v>
      </c>
      <c r="W312" s="65" t="s">
        <v>475</v>
      </c>
    </row>
    <row r="313" spans="1:24" s="38" customFormat="1" ht="45" x14ac:dyDescent="0.2">
      <c r="A313" s="35" t="s">
        <v>86</v>
      </c>
      <c r="B313" s="36" t="s">
        <v>466</v>
      </c>
      <c r="C313" s="86" t="s">
        <v>467</v>
      </c>
      <c r="D313" s="86" t="s">
        <v>468</v>
      </c>
      <c r="E313" s="37" t="s">
        <v>469</v>
      </c>
      <c r="F313" s="34">
        <v>0</v>
      </c>
      <c r="G313" s="34">
        <v>0</v>
      </c>
      <c r="H313" s="34">
        <v>0</v>
      </c>
      <c r="I313" s="34">
        <v>0</v>
      </c>
      <c r="J313" s="34">
        <v>0</v>
      </c>
      <c r="K313" s="37" t="s">
        <v>87</v>
      </c>
      <c r="L313" s="37" t="s">
        <v>139</v>
      </c>
      <c r="M313" s="95" t="s">
        <v>1561</v>
      </c>
      <c r="N313" s="65" t="s">
        <v>1562</v>
      </c>
      <c r="O313" s="37" t="s">
        <v>139</v>
      </c>
      <c r="P313" s="100" t="s">
        <v>204</v>
      </c>
      <c r="Q313" s="65" t="s">
        <v>1563</v>
      </c>
      <c r="R313" s="66">
        <v>1</v>
      </c>
      <c r="S313" s="66">
        <v>1</v>
      </c>
      <c r="T313" s="66">
        <v>100</v>
      </c>
      <c r="U313" s="36">
        <v>1</v>
      </c>
      <c r="V313" s="36">
        <v>1</v>
      </c>
      <c r="W313" s="65" t="s">
        <v>1564</v>
      </c>
    </row>
    <row r="314" spans="1:24" s="38" customFormat="1" ht="67.5" x14ac:dyDescent="0.2">
      <c r="A314" s="35" t="s">
        <v>86</v>
      </c>
      <c r="B314" s="36" t="s">
        <v>466</v>
      </c>
      <c r="C314" s="86" t="s">
        <v>467</v>
      </c>
      <c r="D314" s="86" t="s">
        <v>468</v>
      </c>
      <c r="E314" s="37" t="s">
        <v>469</v>
      </c>
      <c r="F314" s="34">
        <v>0</v>
      </c>
      <c r="G314" s="34">
        <v>0</v>
      </c>
      <c r="H314" s="34">
        <v>0</v>
      </c>
      <c r="I314" s="34">
        <v>0</v>
      </c>
      <c r="J314" s="34">
        <v>0</v>
      </c>
      <c r="K314" s="37" t="s">
        <v>87</v>
      </c>
      <c r="L314" s="37" t="s">
        <v>148</v>
      </c>
      <c r="M314" s="95" t="s">
        <v>1565</v>
      </c>
      <c r="N314" s="65" t="s">
        <v>1566</v>
      </c>
      <c r="O314" s="37" t="s">
        <v>148</v>
      </c>
      <c r="P314" s="100" t="s">
        <v>204</v>
      </c>
      <c r="Q314" s="65" t="s">
        <v>1567</v>
      </c>
      <c r="R314" s="66">
        <v>1</v>
      </c>
      <c r="S314" s="66">
        <v>1</v>
      </c>
      <c r="T314" s="66">
        <v>0</v>
      </c>
      <c r="U314" s="36">
        <v>1</v>
      </c>
      <c r="V314" s="36">
        <v>1</v>
      </c>
      <c r="W314" s="65" t="s">
        <v>475</v>
      </c>
    </row>
    <row r="315" spans="1:24" s="38" customFormat="1" ht="112.5" x14ac:dyDescent="0.2">
      <c r="A315" s="35" t="s">
        <v>86</v>
      </c>
      <c r="B315" s="36" t="s">
        <v>466</v>
      </c>
      <c r="C315" s="86" t="s">
        <v>467</v>
      </c>
      <c r="D315" s="86" t="s">
        <v>468</v>
      </c>
      <c r="E315" s="37" t="s">
        <v>469</v>
      </c>
      <c r="F315" s="34">
        <v>0</v>
      </c>
      <c r="G315" s="34">
        <v>0</v>
      </c>
      <c r="H315" s="34">
        <v>0</v>
      </c>
      <c r="I315" s="34">
        <v>0</v>
      </c>
      <c r="J315" s="34">
        <v>0</v>
      </c>
      <c r="K315" s="37" t="s">
        <v>87</v>
      </c>
      <c r="L315" s="37" t="s">
        <v>1568</v>
      </c>
      <c r="M315" s="95" t="s">
        <v>1569</v>
      </c>
      <c r="N315" s="65" t="s">
        <v>1570</v>
      </c>
      <c r="O315" s="37" t="s">
        <v>1568</v>
      </c>
      <c r="P315" s="100" t="s">
        <v>204</v>
      </c>
      <c r="Q315" s="65" t="s">
        <v>1571</v>
      </c>
      <c r="R315" s="66">
        <v>1</v>
      </c>
      <c r="S315" s="66">
        <v>1</v>
      </c>
      <c r="T315" s="66">
        <v>0</v>
      </c>
      <c r="U315" s="36">
        <v>1</v>
      </c>
      <c r="V315" s="36">
        <v>1</v>
      </c>
      <c r="W315" s="65" t="s">
        <v>475</v>
      </c>
    </row>
    <row r="316" spans="1:24" s="38" customFormat="1" ht="45" x14ac:dyDescent="0.2">
      <c r="A316" s="35" t="s">
        <v>86</v>
      </c>
      <c r="B316" s="36" t="s">
        <v>466</v>
      </c>
      <c r="C316" s="86" t="s">
        <v>467</v>
      </c>
      <c r="D316" s="86" t="s">
        <v>468</v>
      </c>
      <c r="E316" s="37" t="s">
        <v>469</v>
      </c>
      <c r="F316" s="34">
        <v>0</v>
      </c>
      <c r="G316" s="34">
        <v>0</v>
      </c>
      <c r="H316" s="34">
        <v>0</v>
      </c>
      <c r="I316" s="34">
        <v>0</v>
      </c>
      <c r="J316" s="34">
        <v>0</v>
      </c>
      <c r="K316" s="37" t="s">
        <v>87</v>
      </c>
      <c r="L316" s="37" t="s">
        <v>1572</v>
      </c>
      <c r="M316" s="95" t="s">
        <v>1573</v>
      </c>
      <c r="N316" s="65" t="s">
        <v>1574</v>
      </c>
      <c r="O316" s="37" t="s">
        <v>1572</v>
      </c>
      <c r="P316" s="100" t="s">
        <v>204</v>
      </c>
      <c r="Q316" s="65" t="s">
        <v>1575</v>
      </c>
      <c r="R316" s="94">
        <v>17</v>
      </c>
      <c r="S316" s="66">
        <v>17</v>
      </c>
      <c r="T316" s="94">
        <v>64.705882352941003</v>
      </c>
      <c r="U316" s="36">
        <v>14</v>
      </c>
      <c r="V316" s="36">
        <v>17</v>
      </c>
      <c r="W316" s="65" t="s">
        <v>1576</v>
      </c>
    </row>
    <row r="317" spans="1:24" s="38" customFormat="1" ht="45" x14ac:dyDescent="0.2">
      <c r="A317" s="35" t="s">
        <v>86</v>
      </c>
      <c r="B317" s="36" t="s">
        <v>466</v>
      </c>
      <c r="C317" s="86" t="s">
        <v>467</v>
      </c>
      <c r="D317" s="86" t="s">
        <v>468</v>
      </c>
      <c r="E317" s="37" t="s">
        <v>469</v>
      </c>
      <c r="F317" s="34">
        <v>0</v>
      </c>
      <c r="G317" s="34">
        <v>0</v>
      </c>
      <c r="H317" s="34">
        <v>0</v>
      </c>
      <c r="I317" s="34">
        <v>0</v>
      </c>
      <c r="J317" s="34">
        <v>0</v>
      </c>
      <c r="K317" s="37" t="s">
        <v>87</v>
      </c>
      <c r="L317" s="37" t="s">
        <v>140</v>
      </c>
      <c r="M317" s="95" t="s">
        <v>1577</v>
      </c>
      <c r="N317" s="65" t="s">
        <v>1578</v>
      </c>
      <c r="O317" s="37" t="s">
        <v>140</v>
      </c>
      <c r="P317" s="100" t="s">
        <v>204</v>
      </c>
      <c r="Q317" s="65" t="s">
        <v>1579</v>
      </c>
      <c r="R317" s="94">
        <v>200</v>
      </c>
      <c r="S317" s="66">
        <v>200</v>
      </c>
      <c r="T317" s="94">
        <v>135</v>
      </c>
      <c r="U317" s="36">
        <v>270</v>
      </c>
      <c r="V317" s="36">
        <v>200</v>
      </c>
      <c r="W317" s="65" t="s">
        <v>1580</v>
      </c>
    </row>
    <row r="318" spans="1:24" s="38" customFormat="1" ht="45" x14ac:dyDescent="0.2">
      <c r="A318" s="35" t="s">
        <v>86</v>
      </c>
      <c r="B318" s="36" t="s">
        <v>466</v>
      </c>
      <c r="C318" s="86" t="s">
        <v>467</v>
      </c>
      <c r="D318" s="86" t="s">
        <v>468</v>
      </c>
      <c r="E318" s="37" t="s">
        <v>469</v>
      </c>
      <c r="F318" s="34">
        <v>0</v>
      </c>
      <c r="G318" s="45">
        <v>0</v>
      </c>
      <c r="H318" s="45">
        <v>0</v>
      </c>
      <c r="I318" s="45">
        <v>0</v>
      </c>
      <c r="J318" s="45">
        <v>0</v>
      </c>
      <c r="K318" s="37" t="s">
        <v>87</v>
      </c>
      <c r="L318" s="37" t="s">
        <v>141</v>
      </c>
      <c r="M318" s="95" t="s">
        <v>1581</v>
      </c>
      <c r="N318" s="65" t="s">
        <v>1578</v>
      </c>
      <c r="O318" s="37" t="s">
        <v>141</v>
      </c>
      <c r="P318" s="100" t="s">
        <v>204</v>
      </c>
      <c r="Q318" s="65" t="s">
        <v>1582</v>
      </c>
      <c r="R318" s="66">
        <v>200</v>
      </c>
      <c r="S318" s="66">
        <v>200</v>
      </c>
      <c r="T318" s="66">
        <v>135</v>
      </c>
      <c r="U318" s="36">
        <v>270</v>
      </c>
      <c r="V318" s="36">
        <v>200</v>
      </c>
      <c r="W318" s="65" t="s">
        <v>1580</v>
      </c>
    </row>
    <row r="319" spans="1:24" s="39" customFormat="1" ht="101.25" x14ac:dyDescent="0.2">
      <c r="A319" s="35" t="s">
        <v>86</v>
      </c>
      <c r="B319" s="36" t="s">
        <v>602</v>
      </c>
      <c r="C319" s="37" t="s">
        <v>603</v>
      </c>
      <c r="D319" s="37" t="s">
        <v>755</v>
      </c>
      <c r="E319" s="37" t="s">
        <v>756</v>
      </c>
      <c r="F319" s="45">
        <v>807368.8600000001</v>
      </c>
      <c r="G319" s="45">
        <v>813368.8600000001</v>
      </c>
      <c r="H319" s="45">
        <v>0</v>
      </c>
      <c r="I319" s="45">
        <v>692050.91</v>
      </c>
      <c r="J319" s="45">
        <v>692050.91</v>
      </c>
      <c r="K319" s="37" t="s">
        <v>87</v>
      </c>
      <c r="L319" s="65" t="s">
        <v>27</v>
      </c>
      <c r="M319" s="65" t="s">
        <v>1583</v>
      </c>
      <c r="N319" s="65" t="s">
        <v>1584</v>
      </c>
      <c r="O319" s="65" t="s">
        <v>27</v>
      </c>
      <c r="P319" s="65" t="s">
        <v>204</v>
      </c>
      <c r="Q319" s="65" t="s">
        <v>757</v>
      </c>
      <c r="R319" s="66">
        <v>600</v>
      </c>
      <c r="S319" s="66">
        <v>600</v>
      </c>
      <c r="T319" s="66">
        <v>91.5</v>
      </c>
      <c r="U319" s="36">
        <v>549</v>
      </c>
      <c r="V319" s="36">
        <v>600</v>
      </c>
      <c r="W319" s="65" t="s">
        <v>760</v>
      </c>
      <c r="X319" s="38"/>
    </row>
    <row r="320" spans="1:24" s="39" customFormat="1" ht="146.25" x14ac:dyDescent="0.2">
      <c r="A320" s="35" t="s">
        <v>86</v>
      </c>
      <c r="B320" s="36" t="s">
        <v>602</v>
      </c>
      <c r="C320" s="37" t="s">
        <v>603</v>
      </c>
      <c r="D320" s="37" t="s">
        <v>755</v>
      </c>
      <c r="E320" s="37" t="s">
        <v>756</v>
      </c>
      <c r="F320" s="45">
        <v>807368.8600000001</v>
      </c>
      <c r="G320" s="45">
        <v>813368.8600000001</v>
      </c>
      <c r="H320" s="45">
        <v>0</v>
      </c>
      <c r="I320" s="45">
        <v>692050.91</v>
      </c>
      <c r="J320" s="45">
        <v>692050.91</v>
      </c>
      <c r="K320" s="37" t="s">
        <v>87</v>
      </c>
      <c r="L320" s="65" t="s">
        <v>88</v>
      </c>
      <c r="M320" s="65" t="s">
        <v>1585</v>
      </c>
      <c r="N320" s="65" t="s">
        <v>1586</v>
      </c>
      <c r="O320" s="65" t="s">
        <v>88</v>
      </c>
      <c r="P320" s="65" t="s">
        <v>204</v>
      </c>
      <c r="Q320" s="65" t="s">
        <v>758</v>
      </c>
      <c r="R320" s="66">
        <v>4</v>
      </c>
      <c r="S320" s="66">
        <v>4</v>
      </c>
      <c r="T320" s="66">
        <v>1075</v>
      </c>
      <c r="U320" s="36">
        <v>43</v>
      </c>
      <c r="V320" s="36">
        <v>4</v>
      </c>
      <c r="W320" s="65" t="s">
        <v>1587</v>
      </c>
      <c r="X320" s="38"/>
    </row>
    <row r="321" spans="1:24" s="39" customFormat="1" ht="56.25" x14ac:dyDescent="0.2">
      <c r="A321" s="35" t="s">
        <v>86</v>
      </c>
      <c r="B321" s="36" t="s">
        <v>602</v>
      </c>
      <c r="C321" s="37" t="s">
        <v>603</v>
      </c>
      <c r="D321" s="37" t="s">
        <v>755</v>
      </c>
      <c r="E321" s="37" t="s">
        <v>756</v>
      </c>
      <c r="F321" s="34">
        <v>0</v>
      </c>
      <c r="G321" s="34">
        <v>0</v>
      </c>
      <c r="H321" s="34">
        <v>0</v>
      </c>
      <c r="I321" s="34">
        <v>0</v>
      </c>
      <c r="J321" s="34">
        <v>0</v>
      </c>
      <c r="K321" s="37" t="s">
        <v>87</v>
      </c>
      <c r="L321" s="65" t="s">
        <v>89</v>
      </c>
      <c r="M321" s="65" t="s">
        <v>1588</v>
      </c>
      <c r="N321" s="65" t="s">
        <v>1589</v>
      </c>
      <c r="O321" s="65" t="s">
        <v>89</v>
      </c>
      <c r="P321" s="65" t="s">
        <v>204</v>
      </c>
      <c r="Q321" s="65" t="s">
        <v>759</v>
      </c>
      <c r="R321" s="66">
        <v>3000</v>
      </c>
      <c r="S321" s="66">
        <v>3000</v>
      </c>
      <c r="T321" s="66">
        <v>74.133333333333411</v>
      </c>
      <c r="U321" s="36">
        <v>2224</v>
      </c>
      <c r="V321" s="36">
        <v>3000</v>
      </c>
      <c r="W321" s="65" t="s">
        <v>151</v>
      </c>
      <c r="X321" s="38"/>
    </row>
    <row r="322" spans="1:24" s="39" customFormat="1" ht="45" x14ac:dyDescent="0.2">
      <c r="A322" s="35" t="s">
        <v>86</v>
      </c>
      <c r="B322" s="36" t="s">
        <v>602</v>
      </c>
      <c r="C322" s="37" t="s">
        <v>603</v>
      </c>
      <c r="D322" s="37" t="s">
        <v>755</v>
      </c>
      <c r="E322" s="37" t="s">
        <v>756</v>
      </c>
      <c r="F322" s="34">
        <v>0</v>
      </c>
      <c r="G322" s="34">
        <v>0</v>
      </c>
      <c r="H322" s="34">
        <v>0</v>
      </c>
      <c r="I322" s="34">
        <v>0</v>
      </c>
      <c r="J322" s="34">
        <v>0</v>
      </c>
      <c r="K322" s="37" t="s">
        <v>87</v>
      </c>
      <c r="L322" s="65" t="s">
        <v>91</v>
      </c>
      <c r="M322" s="65" t="s">
        <v>1590</v>
      </c>
      <c r="N322" s="65" t="s">
        <v>1591</v>
      </c>
      <c r="O322" s="65" t="s">
        <v>91</v>
      </c>
      <c r="P322" s="65" t="s">
        <v>204</v>
      </c>
      <c r="Q322" s="65" t="s">
        <v>1592</v>
      </c>
      <c r="R322" s="66">
        <v>48</v>
      </c>
      <c r="S322" s="66">
        <v>48</v>
      </c>
      <c r="T322" s="66">
        <v>29.1666666666667</v>
      </c>
      <c r="U322" s="36">
        <v>14</v>
      </c>
      <c r="V322" s="36">
        <v>48</v>
      </c>
      <c r="W322" s="65" t="s">
        <v>151</v>
      </c>
      <c r="X322" s="38"/>
    </row>
    <row r="323" spans="1:24" s="39" customFormat="1" ht="56.25" x14ac:dyDescent="0.2">
      <c r="A323" s="35" t="s">
        <v>86</v>
      </c>
      <c r="B323" s="36" t="s">
        <v>602</v>
      </c>
      <c r="C323" s="37" t="s">
        <v>603</v>
      </c>
      <c r="D323" s="37" t="s">
        <v>755</v>
      </c>
      <c r="E323" s="37" t="s">
        <v>756</v>
      </c>
      <c r="F323" s="34">
        <v>0</v>
      </c>
      <c r="G323" s="34">
        <v>0</v>
      </c>
      <c r="H323" s="34">
        <v>0</v>
      </c>
      <c r="I323" s="34">
        <v>0</v>
      </c>
      <c r="J323" s="34">
        <v>0</v>
      </c>
      <c r="K323" s="37" t="s">
        <v>87</v>
      </c>
      <c r="L323" s="65" t="s">
        <v>92</v>
      </c>
      <c r="M323" s="65" t="s">
        <v>1593</v>
      </c>
      <c r="N323" s="65" t="s">
        <v>1594</v>
      </c>
      <c r="O323" s="65" t="s">
        <v>92</v>
      </c>
      <c r="P323" s="65" t="s">
        <v>204</v>
      </c>
      <c r="Q323" s="65" t="s">
        <v>759</v>
      </c>
      <c r="R323" s="66">
        <v>120</v>
      </c>
      <c r="S323" s="66">
        <v>120</v>
      </c>
      <c r="T323" s="66">
        <v>70.833333333332703</v>
      </c>
      <c r="U323" s="36">
        <v>85</v>
      </c>
      <c r="V323" s="36">
        <v>120</v>
      </c>
      <c r="W323" s="65" t="s">
        <v>151</v>
      </c>
      <c r="X323" s="38"/>
    </row>
    <row r="324" spans="1:24" s="39" customFormat="1" ht="67.5" x14ac:dyDescent="0.2">
      <c r="A324" s="35" t="s">
        <v>86</v>
      </c>
      <c r="B324" s="36" t="s">
        <v>602</v>
      </c>
      <c r="C324" s="37" t="s">
        <v>603</v>
      </c>
      <c r="D324" s="37" t="s">
        <v>755</v>
      </c>
      <c r="E324" s="37" t="s">
        <v>756</v>
      </c>
      <c r="F324" s="34">
        <v>0</v>
      </c>
      <c r="G324" s="34">
        <v>0</v>
      </c>
      <c r="H324" s="34">
        <v>0</v>
      </c>
      <c r="I324" s="34">
        <v>0</v>
      </c>
      <c r="J324" s="34">
        <v>0</v>
      </c>
      <c r="K324" s="37" t="s">
        <v>87</v>
      </c>
      <c r="L324" s="65" t="s">
        <v>93</v>
      </c>
      <c r="M324" s="65" t="s">
        <v>1595</v>
      </c>
      <c r="N324" s="65" t="s">
        <v>1596</v>
      </c>
      <c r="O324" s="65" t="s">
        <v>93</v>
      </c>
      <c r="P324" s="65" t="s">
        <v>204</v>
      </c>
      <c r="Q324" s="65" t="s">
        <v>1597</v>
      </c>
      <c r="R324" s="66">
        <v>0</v>
      </c>
      <c r="S324" s="66">
        <v>0</v>
      </c>
      <c r="T324" s="66">
        <v>0</v>
      </c>
      <c r="U324" s="36">
        <v>8</v>
      </c>
      <c r="V324" s="36">
        <v>0</v>
      </c>
      <c r="W324" s="65" t="s">
        <v>1598</v>
      </c>
      <c r="X324" s="38"/>
    </row>
    <row r="325" spans="1:24" s="39" customFormat="1" ht="45" x14ac:dyDescent="0.2">
      <c r="A325" s="35" t="s">
        <v>86</v>
      </c>
      <c r="B325" s="36" t="s">
        <v>602</v>
      </c>
      <c r="C325" s="37" t="s">
        <v>603</v>
      </c>
      <c r="D325" s="37" t="s">
        <v>755</v>
      </c>
      <c r="E325" s="37" t="s">
        <v>756</v>
      </c>
      <c r="F325" s="34">
        <v>0</v>
      </c>
      <c r="G325" s="34">
        <v>0</v>
      </c>
      <c r="H325" s="34">
        <v>0</v>
      </c>
      <c r="I325" s="34">
        <v>0</v>
      </c>
      <c r="J325" s="34">
        <v>0</v>
      </c>
      <c r="K325" s="37" t="s">
        <v>87</v>
      </c>
      <c r="L325" s="65" t="s">
        <v>94</v>
      </c>
      <c r="M325" s="65" t="s">
        <v>1599</v>
      </c>
      <c r="N325" s="65" t="s">
        <v>1600</v>
      </c>
      <c r="O325" s="65" t="s">
        <v>94</v>
      </c>
      <c r="P325" s="65" t="s">
        <v>204</v>
      </c>
      <c r="Q325" s="65" t="s">
        <v>761</v>
      </c>
      <c r="R325" s="66">
        <v>250</v>
      </c>
      <c r="S325" s="66">
        <v>250</v>
      </c>
      <c r="T325" s="66">
        <v>120</v>
      </c>
      <c r="U325" s="36">
        <v>300</v>
      </c>
      <c r="V325" s="36">
        <v>250</v>
      </c>
      <c r="W325" s="65" t="s">
        <v>1601</v>
      </c>
      <c r="X325" s="38"/>
    </row>
    <row r="326" spans="1:24" s="39" customFormat="1" ht="56.25" x14ac:dyDescent="0.2">
      <c r="A326" s="35" t="s">
        <v>86</v>
      </c>
      <c r="B326" s="36" t="s">
        <v>602</v>
      </c>
      <c r="C326" s="37" t="s">
        <v>603</v>
      </c>
      <c r="D326" s="37" t="s">
        <v>755</v>
      </c>
      <c r="E326" s="37" t="s">
        <v>756</v>
      </c>
      <c r="F326" s="34">
        <v>0</v>
      </c>
      <c r="G326" s="34">
        <v>0</v>
      </c>
      <c r="H326" s="34">
        <v>0</v>
      </c>
      <c r="I326" s="34">
        <v>0</v>
      </c>
      <c r="J326" s="34">
        <v>0</v>
      </c>
      <c r="K326" s="37" t="s">
        <v>87</v>
      </c>
      <c r="L326" s="65" t="s">
        <v>95</v>
      </c>
      <c r="M326" s="65" t="s">
        <v>1602</v>
      </c>
      <c r="N326" s="65" t="s">
        <v>1603</v>
      </c>
      <c r="O326" s="65" t="s">
        <v>95</v>
      </c>
      <c r="P326" s="65" t="s">
        <v>204</v>
      </c>
      <c r="Q326" s="65" t="s">
        <v>762</v>
      </c>
      <c r="R326" s="66">
        <v>4</v>
      </c>
      <c r="S326" s="66">
        <v>4</v>
      </c>
      <c r="T326" s="66">
        <v>125</v>
      </c>
      <c r="U326" s="36">
        <v>5</v>
      </c>
      <c r="V326" s="36">
        <v>4</v>
      </c>
      <c r="W326" s="65" t="s">
        <v>534</v>
      </c>
      <c r="X326" s="38"/>
    </row>
    <row r="327" spans="1:24" s="39" customFormat="1" ht="78.75" x14ac:dyDescent="0.2">
      <c r="A327" s="35" t="s">
        <v>86</v>
      </c>
      <c r="B327" s="36" t="s">
        <v>602</v>
      </c>
      <c r="C327" s="37" t="s">
        <v>603</v>
      </c>
      <c r="D327" s="37" t="s">
        <v>755</v>
      </c>
      <c r="E327" s="37" t="s">
        <v>756</v>
      </c>
      <c r="F327" s="34">
        <v>0</v>
      </c>
      <c r="G327" s="34">
        <v>0</v>
      </c>
      <c r="H327" s="34">
        <v>0</v>
      </c>
      <c r="I327" s="34">
        <v>0</v>
      </c>
      <c r="J327" s="34">
        <v>0</v>
      </c>
      <c r="K327" s="37" t="s">
        <v>87</v>
      </c>
      <c r="L327" s="65" t="s">
        <v>111</v>
      </c>
      <c r="M327" s="65" t="s">
        <v>1604</v>
      </c>
      <c r="N327" s="65" t="s">
        <v>1605</v>
      </c>
      <c r="O327" s="65" t="s">
        <v>111</v>
      </c>
      <c r="P327" s="65" t="s">
        <v>204</v>
      </c>
      <c r="Q327" s="65" t="s">
        <v>763</v>
      </c>
      <c r="R327" s="66">
        <v>0</v>
      </c>
      <c r="S327" s="66">
        <v>0</v>
      </c>
      <c r="T327" s="66">
        <v>0</v>
      </c>
      <c r="U327" s="36">
        <v>4</v>
      </c>
      <c r="V327" s="36">
        <v>0</v>
      </c>
      <c r="W327" s="65" t="s">
        <v>1606</v>
      </c>
      <c r="X327" s="38"/>
    </row>
    <row r="328" spans="1:24" s="39" customFormat="1" ht="45" x14ac:dyDescent="0.2">
      <c r="A328" s="35" t="s">
        <v>86</v>
      </c>
      <c r="B328" s="36" t="s">
        <v>602</v>
      </c>
      <c r="C328" s="37" t="s">
        <v>603</v>
      </c>
      <c r="D328" s="37" t="s">
        <v>755</v>
      </c>
      <c r="E328" s="37" t="s">
        <v>756</v>
      </c>
      <c r="F328" s="34">
        <v>0</v>
      </c>
      <c r="G328" s="34">
        <v>0</v>
      </c>
      <c r="H328" s="34">
        <v>0</v>
      </c>
      <c r="I328" s="34">
        <v>0</v>
      </c>
      <c r="J328" s="34">
        <v>0</v>
      </c>
      <c r="K328" s="37" t="s">
        <v>87</v>
      </c>
      <c r="L328" s="65" t="s">
        <v>112</v>
      </c>
      <c r="M328" s="65" t="s">
        <v>1607</v>
      </c>
      <c r="N328" s="65" t="s">
        <v>1608</v>
      </c>
      <c r="O328" s="65" t="s">
        <v>112</v>
      </c>
      <c r="P328" s="65" t="s">
        <v>204</v>
      </c>
      <c r="Q328" s="65" t="s">
        <v>762</v>
      </c>
      <c r="R328" s="66">
        <v>4</v>
      </c>
      <c r="S328" s="66">
        <v>4</v>
      </c>
      <c r="T328" s="66">
        <v>25</v>
      </c>
      <c r="U328" s="36">
        <v>1</v>
      </c>
      <c r="V328" s="36">
        <v>4</v>
      </c>
      <c r="W328" s="65" t="s">
        <v>840</v>
      </c>
      <c r="X328" s="38"/>
    </row>
    <row r="329" spans="1:24" s="38" customFormat="1" ht="67.5" x14ac:dyDescent="0.2">
      <c r="A329" s="35" t="s">
        <v>86</v>
      </c>
      <c r="B329" s="36" t="s">
        <v>489</v>
      </c>
      <c r="C329" s="86" t="s">
        <v>490</v>
      </c>
      <c r="D329" s="86" t="s">
        <v>491</v>
      </c>
      <c r="E329" s="37" t="s">
        <v>492</v>
      </c>
      <c r="F329" s="45">
        <v>2646825.21</v>
      </c>
      <c r="G329" s="45">
        <v>3404935.3899999992</v>
      </c>
      <c r="H329" s="45">
        <v>0</v>
      </c>
      <c r="I329" s="45">
        <v>3120287.27</v>
      </c>
      <c r="J329" s="45">
        <v>3120287.27</v>
      </c>
      <c r="K329" s="37" t="s">
        <v>87</v>
      </c>
      <c r="L329" s="37" t="s">
        <v>27</v>
      </c>
      <c r="M329" s="95" t="s">
        <v>1609</v>
      </c>
      <c r="N329" s="65" t="s">
        <v>1610</v>
      </c>
      <c r="O329" s="37" t="s">
        <v>27</v>
      </c>
      <c r="P329" s="100" t="s">
        <v>204</v>
      </c>
      <c r="Q329" s="65" t="s">
        <v>493</v>
      </c>
      <c r="R329" s="66">
        <v>371</v>
      </c>
      <c r="S329" s="66">
        <v>371</v>
      </c>
      <c r="T329" s="66">
        <v>0</v>
      </c>
      <c r="U329" s="36">
        <v>0</v>
      </c>
      <c r="V329" s="36"/>
      <c r="W329" s="65" t="s">
        <v>494</v>
      </c>
    </row>
    <row r="330" spans="1:24" s="38" customFormat="1" ht="56.25" x14ac:dyDescent="0.2">
      <c r="A330" s="35" t="s">
        <v>86</v>
      </c>
      <c r="B330" s="36" t="s">
        <v>489</v>
      </c>
      <c r="C330" s="86" t="s">
        <v>490</v>
      </c>
      <c r="D330" s="86" t="s">
        <v>491</v>
      </c>
      <c r="E330" s="37" t="s">
        <v>492</v>
      </c>
      <c r="F330" s="45">
        <v>2646825.21</v>
      </c>
      <c r="G330" s="45">
        <v>3404935.3899999992</v>
      </c>
      <c r="H330" s="45">
        <v>0</v>
      </c>
      <c r="I330" s="45">
        <v>3120287.27</v>
      </c>
      <c r="J330" s="45">
        <v>3120287.27</v>
      </c>
      <c r="K330" s="37" t="s">
        <v>87</v>
      </c>
      <c r="L330" s="37" t="s">
        <v>88</v>
      </c>
      <c r="M330" s="95" t="s">
        <v>1611</v>
      </c>
      <c r="N330" s="65" t="s">
        <v>1612</v>
      </c>
      <c r="O330" s="37" t="s">
        <v>88</v>
      </c>
      <c r="P330" s="100" t="s">
        <v>204</v>
      </c>
      <c r="Q330" s="65" t="s">
        <v>493</v>
      </c>
      <c r="R330" s="66">
        <v>371</v>
      </c>
      <c r="S330" s="66">
        <v>371</v>
      </c>
      <c r="T330" s="66">
        <v>0</v>
      </c>
      <c r="U330" s="36">
        <v>0</v>
      </c>
      <c r="V330" s="36"/>
      <c r="W330" s="65" t="s">
        <v>263</v>
      </c>
    </row>
    <row r="331" spans="1:24" s="38" customFormat="1" ht="45" x14ac:dyDescent="0.2">
      <c r="A331" s="35" t="s">
        <v>86</v>
      </c>
      <c r="B331" s="36" t="s">
        <v>489</v>
      </c>
      <c r="C331" s="86" t="s">
        <v>490</v>
      </c>
      <c r="D331" s="86" t="s">
        <v>491</v>
      </c>
      <c r="E331" s="37" t="s">
        <v>492</v>
      </c>
      <c r="F331" s="34">
        <v>0</v>
      </c>
      <c r="G331" s="34">
        <v>0</v>
      </c>
      <c r="H331" s="34">
        <v>0</v>
      </c>
      <c r="I331" s="34">
        <v>0</v>
      </c>
      <c r="J331" s="34">
        <v>0</v>
      </c>
      <c r="K331" s="37" t="s">
        <v>87</v>
      </c>
      <c r="L331" s="37" t="s">
        <v>89</v>
      </c>
      <c r="M331" s="95" t="s">
        <v>1613</v>
      </c>
      <c r="N331" s="65" t="s">
        <v>1614</v>
      </c>
      <c r="O331" s="37" t="s">
        <v>89</v>
      </c>
      <c r="P331" s="100" t="s">
        <v>204</v>
      </c>
      <c r="Q331" s="65" t="s">
        <v>1615</v>
      </c>
      <c r="R331" s="66">
        <v>84</v>
      </c>
      <c r="S331" s="66">
        <v>84</v>
      </c>
      <c r="T331" s="66">
        <v>70.238095238094999</v>
      </c>
      <c r="U331" s="36">
        <v>137</v>
      </c>
      <c r="V331" s="36">
        <v>84</v>
      </c>
      <c r="W331" s="65" t="s">
        <v>263</v>
      </c>
    </row>
    <row r="332" spans="1:24" s="38" customFormat="1" ht="33.75" x14ac:dyDescent="0.2">
      <c r="A332" s="35" t="s">
        <v>86</v>
      </c>
      <c r="B332" s="36" t="s">
        <v>489</v>
      </c>
      <c r="C332" s="86" t="s">
        <v>490</v>
      </c>
      <c r="D332" s="86" t="s">
        <v>491</v>
      </c>
      <c r="E332" s="37" t="s">
        <v>492</v>
      </c>
      <c r="F332" s="34">
        <v>0</v>
      </c>
      <c r="G332" s="34">
        <v>0</v>
      </c>
      <c r="H332" s="34">
        <v>0</v>
      </c>
      <c r="I332" s="34">
        <v>0</v>
      </c>
      <c r="J332" s="34">
        <v>0</v>
      </c>
      <c r="K332" s="37" t="s">
        <v>87</v>
      </c>
      <c r="L332" s="37" t="s">
        <v>91</v>
      </c>
      <c r="M332" s="95" t="s">
        <v>1616</v>
      </c>
      <c r="N332" s="95" t="s">
        <v>1617</v>
      </c>
      <c r="O332" s="37" t="s">
        <v>91</v>
      </c>
      <c r="P332" s="95" t="s">
        <v>204</v>
      </c>
      <c r="Q332" s="65" t="s">
        <v>725</v>
      </c>
      <c r="R332" s="66">
        <v>35</v>
      </c>
      <c r="S332" s="66">
        <v>35</v>
      </c>
      <c r="T332" s="66">
        <v>105.71428571428601</v>
      </c>
      <c r="U332" s="36">
        <v>37</v>
      </c>
      <c r="V332" s="36">
        <v>35</v>
      </c>
      <c r="W332" s="65" t="s">
        <v>726</v>
      </c>
    </row>
    <row r="333" spans="1:24" s="38" customFormat="1" ht="45" x14ac:dyDescent="0.2">
      <c r="A333" s="35" t="s">
        <v>86</v>
      </c>
      <c r="B333" s="36" t="s">
        <v>489</v>
      </c>
      <c r="C333" s="86" t="s">
        <v>490</v>
      </c>
      <c r="D333" s="86" t="s">
        <v>491</v>
      </c>
      <c r="E333" s="37" t="s">
        <v>492</v>
      </c>
      <c r="F333" s="34">
        <v>0</v>
      </c>
      <c r="G333" s="34">
        <v>0</v>
      </c>
      <c r="H333" s="34">
        <v>0</v>
      </c>
      <c r="I333" s="34">
        <v>0</v>
      </c>
      <c r="J333" s="34">
        <v>0</v>
      </c>
      <c r="K333" s="37" t="s">
        <v>87</v>
      </c>
      <c r="L333" s="37" t="s">
        <v>92</v>
      </c>
      <c r="M333" s="95" t="s">
        <v>1618</v>
      </c>
      <c r="N333" s="95" t="s">
        <v>1619</v>
      </c>
      <c r="O333" s="37" t="s">
        <v>92</v>
      </c>
      <c r="P333" s="95" t="s">
        <v>204</v>
      </c>
      <c r="Q333" s="65" t="s">
        <v>501</v>
      </c>
      <c r="R333" s="66">
        <v>10</v>
      </c>
      <c r="S333" s="66">
        <v>10</v>
      </c>
      <c r="T333" s="66">
        <v>100</v>
      </c>
      <c r="U333" s="36">
        <v>10</v>
      </c>
      <c r="V333" s="36">
        <v>10</v>
      </c>
      <c r="W333" s="65" t="s">
        <v>727</v>
      </c>
    </row>
    <row r="334" spans="1:24" s="38" customFormat="1" ht="45" x14ac:dyDescent="0.2">
      <c r="A334" s="35" t="s">
        <v>86</v>
      </c>
      <c r="B334" s="36" t="s">
        <v>489</v>
      </c>
      <c r="C334" s="86" t="s">
        <v>490</v>
      </c>
      <c r="D334" s="86" t="s">
        <v>491</v>
      </c>
      <c r="E334" s="37" t="s">
        <v>492</v>
      </c>
      <c r="F334" s="34">
        <v>0</v>
      </c>
      <c r="G334" s="34">
        <v>0</v>
      </c>
      <c r="H334" s="34">
        <v>0</v>
      </c>
      <c r="I334" s="34">
        <v>0</v>
      </c>
      <c r="J334" s="34">
        <v>0</v>
      </c>
      <c r="K334" s="37" t="s">
        <v>87</v>
      </c>
      <c r="L334" s="37" t="s">
        <v>99</v>
      </c>
      <c r="M334" s="95" t="s">
        <v>1620</v>
      </c>
      <c r="N334" s="95" t="s">
        <v>728</v>
      </c>
      <c r="O334" s="37" t="s">
        <v>99</v>
      </c>
      <c r="P334" s="95" t="s">
        <v>204</v>
      </c>
      <c r="Q334" s="65" t="s">
        <v>729</v>
      </c>
      <c r="R334" s="66">
        <v>7</v>
      </c>
      <c r="S334" s="66">
        <v>7</v>
      </c>
      <c r="T334" s="66">
        <v>128.57142857142799</v>
      </c>
      <c r="U334" s="36">
        <v>9</v>
      </c>
      <c r="V334" s="36">
        <v>7</v>
      </c>
      <c r="W334" s="65" t="s">
        <v>730</v>
      </c>
    </row>
    <row r="335" spans="1:24" s="38" customFormat="1" ht="45" x14ac:dyDescent="0.2">
      <c r="A335" s="35" t="s">
        <v>86</v>
      </c>
      <c r="B335" s="36" t="s">
        <v>489</v>
      </c>
      <c r="C335" s="86" t="s">
        <v>490</v>
      </c>
      <c r="D335" s="86" t="s">
        <v>491</v>
      </c>
      <c r="E335" s="37" t="s">
        <v>492</v>
      </c>
      <c r="F335" s="34">
        <v>0</v>
      </c>
      <c r="G335" s="34">
        <v>0</v>
      </c>
      <c r="H335" s="34">
        <v>0</v>
      </c>
      <c r="I335" s="34">
        <v>0</v>
      </c>
      <c r="J335" s="34">
        <v>0</v>
      </c>
      <c r="K335" s="37" t="s">
        <v>87</v>
      </c>
      <c r="L335" s="37" t="s">
        <v>106</v>
      </c>
      <c r="M335" s="95" t="s">
        <v>1621</v>
      </c>
      <c r="N335" s="95" t="s">
        <v>731</v>
      </c>
      <c r="O335" s="37" t="s">
        <v>106</v>
      </c>
      <c r="P335" s="95" t="s">
        <v>204</v>
      </c>
      <c r="Q335" s="65" t="s">
        <v>732</v>
      </c>
      <c r="R335" s="66">
        <v>15</v>
      </c>
      <c r="S335" s="66">
        <v>15</v>
      </c>
      <c r="T335" s="66">
        <v>93.333333333333002</v>
      </c>
      <c r="U335" s="36">
        <v>14</v>
      </c>
      <c r="V335" s="36">
        <v>15</v>
      </c>
      <c r="W335" s="65" t="s">
        <v>733</v>
      </c>
    </row>
    <row r="336" spans="1:24" s="38" customFormat="1" ht="45" x14ac:dyDescent="0.2">
      <c r="A336" s="35" t="s">
        <v>86</v>
      </c>
      <c r="B336" s="36" t="s">
        <v>489</v>
      </c>
      <c r="C336" s="86" t="s">
        <v>490</v>
      </c>
      <c r="D336" s="86" t="s">
        <v>491</v>
      </c>
      <c r="E336" s="37" t="s">
        <v>492</v>
      </c>
      <c r="F336" s="34">
        <v>0</v>
      </c>
      <c r="G336" s="34">
        <v>0</v>
      </c>
      <c r="H336" s="34">
        <v>0</v>
      </c>
      <c r="I336" s="34">
        <v>0</v>
      </c>
      <c r="J336" s="34">
        <v>0</v>
      </c>
      <c r="K336" s="37" t="s">
        <v>87</v>
      </c>
      <c r="L336" s="37" t="s">
        <v>107</v>
      </c>
      <c r="M336" s="95" t="s">
        <v>1622</v>
      </c>
      <c r="N336" s="95" t="s">
        <v>734</v>
      </c>
      <c r="O336" s="37" t="s">
        <v>107</v>
      </c>
      <c r="P336" s="95" t="s">
        <v>204</v>
      </c>
      <c r="Q336" s="65" t="s">
        <v>735</v>
      </c>
      <c r="R336" s="94">
        <v>4</v>
      </c>
      <c r="S336" s="66">
        <v>4</v>
      </c>
      <c r="T336" s="94">
        <v>150</v>
      </c>
      <c r="U336" s="36">
        <v>6</v>
      </c>
      <c r="V336" s="36">
        <v>4</v>
      </c>
      <c r="W336" s="65" t="s">
        <v>736</v>
      </c>
    </row>
    <row r="337" spans="1:23" s="38" customFormat="1" ht="45" x14ac:dyDescent="0.2">
      <c r="A337" s="35" t="s">
        <v>86</v>
      </c>
      <c r="B337" s="36" t="s">
        <v>489</v>
      </c>
      <c r="C337" s="86" t="s">
        <v>490</v>
      </c>
      <c r="D337" s="86" t="s">
        <v>491</v>
      </c>
      <c r="E337" s="37" t="s">
        <v>492</v>
      </c>
      <c r="F337" s="34">
        <v>0</v>
      </c>
      <c r="G337" s="34">
        <v>0</v>
      </c>
      <c r="H337" s="34">
        <v>0</v>
      </c>
      <c r="I337" s="34">
        <v>0</v>
      </c>
      <c r="J337" s="34">
        <v>0</v>
      </c>
      <c r="K337" s="37" t="s">
        <v>87</v>
      </c>
      <c r="L337" s="37" t="s">
        <v>108</v>
      </c>
      <c r="M337" s="95" t="s">
        <v>1623</v>
      </c>
      <c r="N337" s="95" t="s">
        <v>739</v>
      </c>
      <c r="O337" s="37" t="s">
        <v>108</v>
      </c>
      <c r="P337" s="95" t="s">
        <v>204</v>
      </c>
      <c r="Q337" s="65" t="s">
        <v>737</v>
      </c>
      <c r="R337" s="94">
        <v>2</v>
      </c>
      <c r="S337" s="66">
        <v>2</v>
      </c>
      <c r="T337" s="94">
        <v>100</v>
      </c>
      <c r="U337" s="36">
        <v>2</v>
      </c>
      <c r="V337" s="36">
        <v>2</v>
      </c>
      <c r="W337" s="65" t="s">
        <v>738</v>
      </c>
    </row>
    <row r="338" spans="1:23" s="38" customFormat="1" ht="33.75" x14ac:dyDescent="0.2">
      <c r="A338" s="35" t="s">
        <v>86</v>
      </c>
      <c r="B338" s="36" t="s">
        <v>489</v>
      </c>
      <c r="C338" s="86" t="s">
        <v>490</v>
      </c>
      <c r="D338" s="86" t="s">
        <v>491</v>
      </c>
      <c r="E338" s="37" t="s">
        <v>492</v>
      </c>
      <c r="F338" s="34">
        <v>0</v>
      </c>
      <c r="G338" s="34">
        <v>0</v>
      </c>
      <c r="H338" s="34">
        <v>0</v>
      </c>
      <c r="I338" s="34">
        <v>0</v>
      </c>
      <c r="J338" s="34">
        <v>0</v>
      </c>
      <c r="K338" s="37" t="s">
        <v>87</v>
      </c>
      <c r="L338" s="37" t="s">
        <v>93</v>
      </c>
      <c r="M338" s="95" t="s">
        <v>740</v>
      </c>
      <c r="N338" s="95" t="s">
        <v>741</v>
      </c>
      <c r="O338" s="37" t="s">
        <v>93</v>
      </c>
      <c r="P338" s="95" t="s">
        <v>204</v>
      </c>
      <c r="Q338" s="65" t="s">
        <v>495</v>
      </c>
      <c r="R338" s="94">
        <v>287</v>
      </c>
      <c r="S338" s="66">
        <v>287</v>
      </c>
      <c r="T338" s="94">
        <v>208.710801393727</v>
      </c>
      <c r="U338" s="36">
        <v>599</v>
      </c>
      <c r="V338" s="36">
        <v>287</v>
      </c>
      <c r="W338" s="65" t="s">
        <v>263</v>
      </c>
    </row>
    <row r="339" spans="1:23" s="38" customFormat="1" ht="45" x14ac:dyDescent="0.2">
      <c r="A339" s="35" t="s">
        <v>86</v>
      </c>
      <c r="B339" s="36" t="s">
        <v>489</v>
      </c>
      <c r="C339" s="86" t="s">
        <v>490</v>
      </c>
      <c r="D339" s="86" t="s">
        <v>491</v>
      </c>
      <c r="E339" s="37" t="s">
        <v>492</v>
      </c>
      <c r="F339" s="34">
        <v>0</v>
      </c>
      <c r="G339" s="34">
        <v>0</v>
      </c>
      <c r="H339" s="34">
        <v>0</v>
      </c>
      <c r="I339" s="34">
        <v>0</v>
      </c>
      <c r="J339" s="34">
        <v>0</v>
      </c>
      <c r="K339" s="37" t="s">
        <v>87</v>
      </c>
      <c r="L339" s="37" t="s">
        <v>94</v>
      </c>
      <c r="M339" s="95" t="s">
        <v>1624</v>
      </c>
      <c r="N339" s="95" t="s">
        <v>742</v>
      </c>
      <c r="O339" s="37" t="s">
        <v>94</v>
      </c>
      <c r="P339" s="95" t="s">
        <v>204</v>
      </c>
      <c r="Q339" s="65" t="s">
        <v>496</v>
      </c>
      <c r="R339" s="94">
        <v>40</v>
      </c>
      <c r="S339" s="66">
        <v>40</v>
      </c>
      <c r="T339" s="94">
        <v>275</v>
      </c>
      <c r="U339" s="36">
        <v>110</v>
      </c>
      <c r="V339" s="36">
        <v>40</v>
      </c>
      <c r="W339" s="65" t="s">
        <v>497</v>
      </c>
    </row>
    <row r="340" spans="1:23" s="38" customFormat="1" ht="33.75" x14ac:dyDescent="0.2">
      <c r="A340" s="35" t="s">
        <v>86</v>
      </c>
      <c r="B340" s="36" t="s">
        <v>489</v>
      </c>
      <c r="C340" s="86" t="s">
        <v>490</v>
      </c>
      <c r="D340" s="86" t="s">
        <v>491</v>
      </c>
      <c r="E340" s="37" t="s">
        <v>492</v>
      </c>
      <c r="F340" s="34">
        <v>0</v>
      </c>
      <c r="G340" s="34">
        <v>0</v>
      </c>
      <c r="H340" s="34">
        <v>0</v>
      </c>
      <c r="I340" s="34">
        <v>0</v>
      </c>
      <c r="J340" s="34">
        <v>0</v>
      </c>
      <c r="K340" s="37" t="s">
        <v>87</v>
      </c>
      <c r="L340" s="37" t="s">
        <v>95</v>
      </c>
      <c r="M340" s="95" t="s">
        <v>1625</v>
      </c>
      <c r="N340" s="95" t="s">
        <v>743</v>
      </c>
      <c r="O340" s="37" t="s">
        <v>95</v>
      </c>
      <c r="P340" s="95" t="s">
        <v>204</v>
      </c>
      <c r="Q340" s="65" t="s">
        <v>1626</v>
      </c>
      <c r="R340" s="94">
        <v>10</v>
      </c>
      <c r="S340" s="66">
        <v>10</v>
      </c>
      <c r="T340" s="94">
        <v>80</v>
      </c>
      <c r="U340" s="36">
        <v>8</v>
      </c>
      <c r="V340" s="36">
        <v>10</v>
      </c>
      <c r="W340" s="65" t="s">
        <v>744</v>
      </c>
    </row>
    <row r="341" spans="1:23" s="38" customFormat="1" ht="33.75" x14ac:dyDescent="0.2">
      <c r="A341" s="35" t="s">
        <v>86</v>
      </c>
      <c r="B341" s="36" t="s">
        <v>489</v>
      </c>
      <c r="C341" s="86" t="s">
        <v>490</v>
      </c>
      <c r="D341" s="86" t="s">
        <v>491</v>
      </c>
      <c r="E341" s="37" t="s">
        <v>492</v>
      </c>
      <c r="F341" s="34">
        <v>0</v>
      </c>
      <c r="G341" s="34">
        <v>0</v>
      </c>
      <c r="H341" s="34">
        <v>0</v>
      </c>
      <c r="I341" s="34">
        <v>0</v>
      </c>
      <c r="J341" s="34">
        <v>0</v>
      </c>
      <c r="K341" s="37" t="s">
        <v>87</v>
      </c>
      <c r="L341" s="37" t="s">
        <v>111</v>
      </c>
      <c r="M341" s="95" t="s">
        <v>1627</v>
      </c>
      <c r="N341" s="95" t="s">
        <v>745</v>
      </c>
      <c r="O341" s="37" t="s">
        <v>111</v>
      </c>
      <c r="P341" s="95" t="s">
        <v>204</v>
      </c>
      <c r="Q341" s="65" t="s">
        <v>500</v>
      </c>
      <c r="R341" s="94">
        <v>15</v>
      </c>
      <c r="S341" s="66">
        <v>15</v>
      </c>
      <c r="T341" s="94">
        <v>86.666666666666003</v>
      </c>
      <c r="U341" s="36">
        <v>13</v>
      </c>
      <c r="V341" s="36">
        <v>15</v>
      </c>
      <c r="W341" s="65" t="s">
        <v>746</v>
      </c>
    </row>
    <row r="342" spans="1:23" s="38" customFormat="1" ht="33.75" x14ac:dyDescent="0.2">
      <c r="A342" s="35" t="s">
        <v>86</v>
      </c>
      <c r="B342" s="36" t="s">
        <v>489</v>
      </c>
      <c r="C342" s="86" t="s">
        <v>490</v>
      </c>
      <c r="D342" s="86" t="s">
        <v>491</v>
      </c>
      <c r="E342" s="37" t="s">
        <v>492</v>
      </c>
      <c r="F342" s="34">
        <v>0</v>
      </c>
      <c r="G342" s="34">
        <v>0</v>
      </c>
      <c r="H342" s="34">
        <v>0</v>
      </c>
      <c r="I342" s="34">
        <v>0</v>
      </c>
      <c r="J342" s="34">
        <v>0</v>
      </c>
      <c r="K342" s="37" t="s">
        <v>87</v>
      </c>
      <c r="L342" s="37" t="s">
        <v>112</v>
      </c>
      <c r="M342" s="95" t="s">
        <v>1628</v>
      </c>
      <c r="N342" s="95" t="s">
        <v>747</v>
      </c>
      <c r="O342" s="37" t="s">
        <v>112</v>
      </c>
      <c r="P342" s="95" t="s">
        <v>204</v>
      </c>
      <c r="Q342" s="65" t="s">
        <v>1629</v>
      </c>
      <c r="R342" s="94">
        <v>12</v>
      </c>
      <c r="S342" s="66">
        <v>12</v>
      </c>
      <c r="T342" s="94">
        <v>116.666666666667</v>
      </c>
      <c r="U342" s="36">
        <v>14</v>
      </c>
      <c r="V342" s="36">
        <v>12</v>
      </c>
      <c r="W342" s="65" t="s">
        <v>748</v>
      </c>
    </row>
    <row r="343" spans="1:23" s="38" customFormat="1" ht="33.75" x14ac:dyDescent="0.2">
      <c r="A343" s="35" t="s">
        <v>86</v>
      </c>
      <c r="B343" s="36" t="s">
        <v>489</v>
      </c>
      <c r="C343" s="86" t="s">
        <v>490</v>
      </c>
      <c r="D343" s="86" t="s">
        <v>491</v>
      </c>
      <c r="E343" s="37" t="s">
        <v>492</v>
      </c>
      <c r="F343" s="34">
        <v>0</v>
      </c>
      <c r="G343" s="34">
        <v>0</v>
      </c>
      <c r="H343" s="34">
        <v>0</v>
      </c>
      <c r="I343" s="34">
        <v>0</v>
      </c>
      <c r="J343" s="34">
        <v>0</v>
      </c>
      <c r="K343" s="37" t="s">
        <v>87</v>
      </c>
      <c r="L343" s="37" t="s">
        <v>113</v>
      </c>
      <c r="M343" s="95" t="s">
        <v>1630</v>
      </c>
      <c r="N343" s="95" t="s">
        <v>749</v>
      </c>
      <c r="O343" s="37" t="s">
        <v>113</v>
      </c>
      <c r="P343" s="95" t="s">
        <v>204</v>
      </c>
      <c r="Q343" s="65" t="s">
        <v>498</v>
      </c>
      <c r="R343" s="94">
        <v>5</v>
      </c>
      <c r="S343" s="66">
        <v>5</v>
      </c>
      <c r="T343" s="94">
        <v>0</v>
      </c>
      <c r="U343" s="36">
        <v>0</v>
      </c>
      <c r="V343" s="36">
        <v>5</v>
      </c>
      <c r="W343" s="65" t="s">
        <v>499</v>
      </c>
    </row>
    <row r="344" spans="1:23" s="38" customFormat="1" ht="67.5" x14ac:dyDescent="0.2">
      <c r="A344" s="35" t="s">
        <v>86</v>
      </c>
      <c r="B344" s="36" t="s">
        <v>489</v>
      </c>
      <c r="C344" s="86" t="s">
        <v>490</v>
      </c>
      <c r="D344" s="86" t="s">
        <v>491</v>
      </c>
      <c r="E344" s="37" t="s">
        <v>492</v>
      </c>
      <c r="F344" s="34">
        <v>0</v>
      </c>
      <c r="G344" s="34">
        <v>0</v>
      </c>
      <c r="H344" s="34">
        <v>0</v>
      </c>
      <c r="I344" s="34">
        <v>0</v>
      </c>
      <c r="J344" s="34">
        <v>0</v>
      </c>
      <c r="K344" s="37" t="s">
        <v>87</v>
      </c>
      <c r="L344" s="37" t="s">
        <v>114</v>
      </c>
      <c r="M344" s="95" t="s">
        <v>1631</v>
      </c>
      <c r="N344" s="95" t="s">
        <v>750</v>
      </c>
      <c r="O344" s="37" t="s">
        <v>114</v>
      </c>
      <c r="P344" s="95" t="s">
        <v>204</v>
      </c>
      <c r="Q344" s="65" t="s">
        <v>751</v>
      </c>
      <c r="R344" s="94">
        <v>185</v>
      </c>
      <c r="S344" s="66">
        <v>185</v>
      </c>
      <c r="T344" s="94">
        <v>102.70270270270299</v>
      </c>
      <c r="U344" s="36">
        <v>190</v>
      </c>
      <c r="V344" s="36">
        <v>185</v>
      </c>
      <c r="W344" s="65" t="s">
        <v>752</v>
      </c>
    </row>
    <row r="345" spans="1:23" s="38" customFormat="1" ht="45" x14ac:dyDescent="0.2">
      <c r="A345" s="35" t="s">
        <v>86</v>
      </c>
      <c r="B345" s="36" t="s">
        <v>489</v>
      </c>
      <c r="C345" s="86" t="s">
        <v>490</v>
      </c>
      <c r="D345" s="86" t="s">
        <v>491</v>
      </c>
      <c r="E345" s="37" t="s">
        <v>492</v>
      </c>
      <c r="F345" s="34">
        <v>0</v>
      </c>
      <c r="G345" s="34">
        <v>0</v>
      </c>
      <c r="H345" s="34">
        <v>0</v>
      </c>
      <c r="I345" s="34">
        <v>0</v>
      </c>
      <c r="J345" s="34">
        <v>0</v>
      </c>
      <c r="K345" s="37" t="s">
        <v>87</v>
      </c>
      <c r="L345" s="37" t="s">
        <v>115</v>
      </c>
      <c r="M345" s="95" t="s">
        <v>1632</v>
      </c>
      <c r="N345" s="95" t="s">
        <v>753</v>
      </c>
      <c r="O345" s="37" t="s">
        <v>115</v>
      </c>
      <c r="P345" s="95" t="s">
        <v>204</v>
      </c>
      <c r="Q345" s="65" t="s">
        <v>1633</v>
      </c>
      <c r="R345" s="94">
        <v>20</v>
      </c>
      <c r="S345" s="66">
        <v>20</v>
      </c>
      <c r="T345" s="94">
        <v>50</v>
      </c>
      <c r="U345" s="36">
        <v>10</v>
      </c>
      <c r="V345" s="36">
        <v>20</v>
      </c>
      <c r="W345" s="65" t="s">
        <v>754</v>
      </c>
    </row>
    <row r="346" spans="1:23" s="38" customFormat="1" ht="78.75" x14ac:dyDescent="0.2">
      <c r="A346" s="35" t="s">
        <v>86</v>
      </c>
      <c r="B346" s="36" t="s">
        <v>502</v>
      </c>
      <c r="C346" s="86" t="s">
        <v>503</v>
      </c>
      <c r="D346" s="86" t="s">
        <v>504</v>
      </c>
      <c r="E346" s="37" t="s">
        <v>505</v>
      </c>
      <c r="F346" s="45">
        <v>2436783.91</v>
      </c>
      <c r="G346" s="45">
        <v>2563203.91</v>
      </c>
      <c r="H346" s="45">
        <v>0</v>
      </c>
      <c r="I346" s="45">
        <v>2213019.4300000006</v>
      </c>
      <c r="J346" s="45">
        <v>2213019.4300000006</v>
      </c>
      <c r="K346" s="37" t="s">
        <v>87</v>
      </c>
      <c r="L346" s="37" t="s">
        <v>27</v>
      </c>
      <c r="M346" s="95" t="s">
        <v>1634</v>
      </c>
      <c r="N346" s="95" t="s">
        <v>1635</v>
      </c>
      <c r="O346" s="37" t="s">
        <v>27</v>
      </c>
      <c r="P346" s="95" t="s">
        <v>204</v>
      </c>
      <c r="Q346" s="65" t="s">
        <v>1636</v>
      </c>
      <c r="R346" s="94">
        <v>100</v>
      </c>
      <c r="S346" s="66">
        <v>100</v>
      </c>
      <c r="T346" s="66">
        <v>82</v>
      </c>
      <c r="U346" s="36">
        <v>82</v>
      </c>
      <c r="V346" s="36">
        <v>100</v>
      </c>
      <c r="W346" s="65" t="s">
        <v>1635</v>
      </c>
    </row>
    <row r="347" spans="1:23" s="38" customFormat="1" ht="45" x14ac:dyDescent="0.2">
      <c r="A347" s="35" t="s">
        <v>86</v>
      </c>
      <c r="B347" s="36" t="s">
        <v>502</v>
      </c>
      <c r="C347" s="86" t="s">
        <v>503</v>
      </c>
      <c r="D347" s="86" t="s">
        <v>504</v>
      </c>
      <c r="E347" s="37" t="s">
        <v>505</v>
      </c>
      <c r="F347" s="45">
        <v>2436783.91</v>
      </c>
      <c r="G347" s="45">
        <v>2563203.91</v>
      </c>
      <c r="H347" s="45">
        <v>0</v>
      </c>
      <c r="I347" s="45">
        <v>2213019.4300000006</v>
      </c>
      <c r="J347" s="45">
        <v>2213019.4300000006</v>
      </c>
      <c r="K347" s="37" t="s">
        <v>87</v>
      </c>
      <c r="L347" s="37" t="s">
        <v>88</v>
      </c>
      <c r="M347" s="95" t="s">
        <v>1637</v>
      </c>
      <c r="N347" s="95" t="s">
        <v>506</v>
      </c>
      <c r="O347" s="37" t="s">
        <v>88</v>
      </c>
      <c r="P347" s="95" t="s">
        <v>90</v>
      </c>
      <c r="Q347" s="65" t="s">
        <v>1638</v>
      </c>
      <c r="R347" s="94">
        <v>1000000</v>
      </c>
      <c r="S347" s="66">
        <v>1000000</v>
      </c>
      <c r="T347" s="66">
        <v>0</v>
      </c>
      <c r="U347" s="36">
        <v>0</v>
      </c>
      <c r="V347" s="36"/>
      <c r="W347" s="65" t="s">
        <v>1639</v>
      </c>
    </row>
    <row r="348" spans="1:23" s="38" customFormat="1" ht="45" x14ac:dyDescent="0.2">
      <c r="A348" s="35" t="s">
        <v>86</v>
      </c>
      <c r="B348" s="36" t="s">
        <v>502</v>
      </c>
      <c r="C348" s="86" t="s">
        <v>503</v>
      </c>
      <c r="D348" s="86" t="s">
        <v>504</v>
      </c>
      <c r="E348" s="37" t="s">
        <v>505</v>
      </c>
      <c r="F348" s="34">
        <v>0</v>
      </c>
      <c r="G348" s="34">
        <v>0</v>
      </c>
      <c r="H348" s="34">
        <v>0</v>
      </c>
      <c r="I348" s="34">
        <v>0</v>
      </c>
      <c r="J348" s="34">
        <v>0</v>
      </c>
      <c r="K348" s="37" t="s">
        <v>87</v>
      </c>
      <c r="L348" s="37" t="s">
        <v>89</v>
      </c>
      <c r="M348" s="95" t="s">
        <v>1640</v>
      </c>
      <c r="N348" s="95" t="s">
        <v>507</v>
      </c>
      <c r="O348" s="37" t="s">
        <v>89</v>
      </c>
      <c r="P348" s="95" t="s">
        <v>90</v>
      </c>
      <c r="Q348" s="65" t="s">
        <v>1641</v>
      </c>
      <c r="R348" s="94">
        <v>350</v>
      </c>
      <c r="S348" s="66">
        <v>350</v>
      </c>
      <c r="T348" s="66">
        <v>91.428571428571999</v>
      </c>
      <c r="U348" s="36">
        <v>320</v>
      </c>
      <c r="V348" s="36">
        <v>350</v>
      </c>
      <c r="W348" s="65" t="s">
        <v>1642</v>
      </c>
    </row>
    <row r="349" spans="1:23" s="38" customFormat="1" ht="45" x14ac:dyDescent="0.2">
      <c r="A349" s="35" t="s">
        <v>86</v>
      </c>
      <c r="B349" s="36" t="s">
        <v>502</v>
      </c>
      <c r="C349" s="86" t="s">
        <v>503</v>
      </c>
      <c r="D349" s="86" t="s">
        <v>504</v>
      </c>
      <c r="E349" s="37" t="s">
        <v>505</v>
      </c>
      <c r="F349" s="34">
        <v>0</v>
      </c>
      <c r="G349" s="34">
        <v>0</v>
      </c>
      <c r="H349" s="34">
        <v>0</v>
      </c>
      <c r="I349" s="34">
        <v>0</v>
      </c>
      <c r="J349" s="34">
        <v>0</v>
      </c>
      <c r="K349" s="37" t="s">
        <v>87</v>
      </c>
      <c r="L349" s="37" t="s">
        <v>91</v>
      </c>
      <c r="M349" s="95" t="s">
        <v>508</v>
      </c>
      <c r="N349" s="95" t="s">
        <v>507</v>
      </c>
      <c r="O349" s="37" t="s">
        <v>91</v>
      </c>
      <c r="P349" s="95" t="s">
        <v>90</v>
      </c>
      <c r="Q349" s="65" t="s">
        <v>1641</v>
      </c>
      <c r="R349" s="66">
        <v>300</v>
      </c>
      <c r="S349" s="66">
        <v>300</v>
      </c>
      <c r="T349" s="66">
        <v>106.666666666667</v>
      </c>
      <c r="U349" s="36">
        <v>320</v>
      </c>
      <c r="V349" s="36">
        <v>300</v>
      </c>
      <c r="W349" s="65" t="s">
        <v>169</v>
      </c>
    </row>
    <row r="350" spans="1:23" s="38" customFormat="1" ht="45" x14ac:dyDescent="0.2">
      <c r="A350" s="35" t="s">
        <v>86</v>
      </c>
      <c r="B350" s="36" t="s">
        <v>502</v>
      </c>
      <c r="C350" s="86" t="s">
        <v>503</v>
      </c>
      <c r="D350" s="86" t="s">
        <v>504</v>
      </c>
      <c r="E350" s="37" t="s">
        <v>505</v>
      </c>
      <c r="F350" s="34">
        <v>0</v>
      </c>
      <c r="G350" s="34">
        <v>0</v>
      </c>
      <c r="H350" s="34">
        <v>0</v>
      </c>
      <c r="I350" s="34">
        <v>0</v>
      </c>
      <c r="J350" s="34">
        <v>0</v>
      </c>
      <c r="K350" s="37" t="s">
        <v>87</v>
      </c>
      <c r="L350" s="37" t="s">
        <v>92</v>
      </c>
      <c r="M350" s="95" t="s">
        <v>1643</v>
      </c>
      <c r="N350" s="95" t="s">
        <v>507</v>
      </c>
      <c r="O350" s="37" t="s">
        <v>92</v>
      </c>
      <c r="P350" s="95" t="s">
        <v>90</v>
      </c>
      <c r="Q350" s="65" t="s">
        <v>1644</v>
      </c>
      <c r="R350" s="66">
        <v>50</v>
      </c>
      <c r="S350" s="66">
        <v>50</v>
      </c>
      <c r="T350" s="66">
        <v>10</v>
      </c>
      <c r="U350" s="36">
        <v>5</v>
      </c>
      <c r="V350" s="36">
        <v>50</v>
      </c>
      <c r="W350" s="65" t="s">
        <v>1645</v>
      </c>
    </row>
    <row r="351" spans="1:23" s="38" customFormat="1" ht="45" x14ac:dyDescent="0.2">
      <c r="A351" s="35" t="s">
        <v>86</v>
      </c>
      <c r="B351" s="36" t="s">
        <v>502</v>
      </c>
      <c r="C351" s="86" t="s">
        <v>503</v>
      </c>
      <c r="D351" s="86" t="s">
        <v>504</v>
      </c>
      <c r="E351" s="37" t="s">
        <v>505</v>
      </c>
      <c r="F351" s="34">
        <v>0</v>
      </c>
      <c r="G351" s="34">
        <v>0</v>
      </c>
      <c r="H351" s="34">
        <v>0</v>
      </c>
      <c r="I351" s="34">
        <v>0</v>
      </c>
      <c r="J351" s="34">
        <v>0</v>
      </c>
      <c r="K351" s="37" t="s">
        <v>87</v>
      </c>
      <c r="L351" s="37" t="s">
        <v>93</v>
      </c>
      <c r="M351" s="95" t="s">
        <v>1646</v>
      </c>
      <c r="N351" s="95" t="s">
        <v>1647</v>
      </c>
      <c r="O351" s="37" t="s">
        <v>93</v>
      </c>
      <c r="P351" s="95" t="s">
        <v>90</v>
      </c>
      <c r="Q351" s="65" t="s">
        <v>1648</v>
      </c>
      <c r="R351" s="66">
        <v>300</v>
      </c>
      <c r="S351" s="66">
        <v>300</v>
      </c>
      <c r="T351" s="66">
        <v>106.66666666666799</v>
      </c>
      <c r="U351" s="36">
        <v>320</v>
      </c>
      <c r="V351" s="36">
        <v>300</v>
      </c>
      <c r="W351" s="65" t="s">
        <v>481</v>
      </c>
    </row>
    <row r="352" spans="1:23" s="38" customFormat="1" ht="45" x14ac:dyDescent="0.2">
      <c r="A352" s="35" t="s">
        <v>86</v>
      </c>
      <c r="B352" s="36" t="s">
        <v>502</v>
      </c>
      <c r="C352" s="86" t="s">
        <v>503</v>
      </c>
      <c r="D352" s="86" t="s">
        <v>504</v>
      </c>
      <c r="E352" s="37" t="s">
        <v>505</v>
      </c>
      <c r="F352" s="34">
        <v>0</v>
      </c>
      <c r="G352" s="34">
        <v>0</v>
      </c>
      <c r="H352" s="34">
        <v>0</v>
      </c>
      <c r="I352" s="34">
        <v>0</v>
      </c>
      <c r="J352" s="34">
        <v>0</v>
      </c>
      <c r="K352" s="37" t="s">
        <v>87</v>
      </c>
      <c r="L352" s="37" t="s">
        <v>94</v>
      </c>
      <c r="M352" s="95" t="s">
        <v>1649</v>
      </c>
      <c r="N352" s="95" t="s">
        <v>1650</v>
      </c>
      <c r="O352" s="37" t="s">
        <v>94</v>
      </c>
      <c r="P352" s="95" t="s">
        <v>90</v>
      </c>
      <c r="Q352" s="65" t="s">
        <v>1651</v>
      </c>
      <c r="R352" s="66">
        <v>40</v>
      </c>
      <c r="S352" s="66">
        <v>40</v>
      </c>
      <c r="T352" s="66">
        <v>112.5</v>
      </c>
      <c r="U352" s="36">
        <v>45</v>
      </c>
      <c r="V352" s="36">
        <v>40</v>
      </c>
      <c r="W352" s="65" t="s">
        <v>1652</v>
      </c>
    </row>
    <row r="353" spans="1:23" s="38" customFormat="1" ht="45" x14ac:dyDescent="0.2">
      <c r="A353" s="35" t="s">
        <v>86</v>
      </c>
      <c r="B353" s="36" t="s">
        <v>502</v>
      </c>
      <c r="C353" s="86" t="s">
        <v>503</v>
      </c>
      <c r="D353" s="86" t="s">
        <v>504</v>
      </c>
      <c r="E353" s="37" t="s">
        <v>505</v>
      </c>
      <c r="F353" s="34">
        <v>0</v>
      </c>
      <c r="G353" s="34">
        <v>0</v>
      </c>
      <c r="H353" s="34">
        <v>0</v>
      </c>
      <c r="I353" s="34">
        <v>0</v>
      </c>
      <c r="J353" s="34">
        <v>0</v>
      </c>
      <c r="K353" s="37" t="s">
        <v>87</v>
      </c>
      <c r="L353" s="37" t="s">
        <v>95</v>
      </c>
      <c r="M353" s="95" t="s">
        <v>509</v>
      </c>
      <c r="N353" s="95" t="s">
        <v>1647</v>
      </c>
      <c r="O353" s="37" t="s">
        <v>95</v>
      </c>
      <c r="P353" s="95" t="s">
        <v>90</v>
      </c>
      <c r="Q353" s="65" t="s">
        <v>1653</v>
      </c>
      <c r="R353" s="66">
        <v>40</v>
      </c>
      <c r="S353" s="66">
        <v>40</v>
      </c>
      <c r="T353" s="66">
        <v>0</v>
      </c>
      <c r="U353" s="36">
        <v>0</v>
      </c>
      <c r="V353" s="36">
        <v>40</v>
      </c>
      <c r="W353" s="65" t="s">
        <v>1654</v>
      </c>
    </row>
    <row r="354" spans="1:23" s="38" customFormat="1" ht="45" x14ac:dyDescent="0.2">
      <c r="A354" s="35" t="s">
        <v>86</v>
      </c>
      <c r="B354" s="36" t="s">
        <v>502</v>
      </c>
      <c r="C354" s="86" t="s">
        <v>503</v>
      </c>
      <c r="D354" s="86" t="s">
        <v>504</v>
      </c>
      <c r="E354" s="37" t="s">
        <v>505</v>
      </c>
      <c r="F354" s="34">
        <v>0</v>
      </c>
      <c r="G354" s="34">
        <v>0</v>
      </c>
      <c r="H354" s="34">
        <v>0</v>
      </c>
      <c r="I354" s="34">
        <v>0</v>
      </c>
      <c r="J354" s="34">
        <v>0</v>
      </c>
      <c r="K354" s="37" t="s">
        <v>87</v>
      </c>
      <c r="L354" s="37" t="s">
        <v>96</v>
      </c>
      <c r="M354" s="95" t="s">
        <v>1655</v>
      </c>
      <c r="N354" s="95" t="s">
        <v>1656</v>
      </c>
      <c r="O354" s="37" t="s">
        <v>96</v>
      </c>
      <c r="P354" s="95" t="s">
        <v>90</v>
      </c>
      <c r="Q354" s="65" t="s">
        <v>1657</v>
      </c>
      <c r="R354" s="66">
        <v>350</v>
      </c>
      <c r="S354" s="66">
        <v>350</v>
      </c>
      <c r="T354" s="66">
        <v>80</v>
      </c>
      <c r="U354" s="36">
        <v>280</v>
      </c>
      <c r="V354" s="36">
        <v>350</v>
      </c>
      <c r="W354" s="65" t="s">
        <v>507</v>
      </c>
    </row>
    <row r="355" spans="1:23" s="38" customFormat="1" ht="45" x14ac:dyDescent="0.2">
      <c r="A355" s="35" t="s">
        <v>86</v>
      </c>
      <c r="B355" s="36" t="s">
        <v>502</v>
      </c>
      <c r="C355" s="86" t="s">
        <v>503</v>
      </c>
      <c r="D355" s="86" t="s">
        <v>504</v>
      </c>
      <c r="E355" s="37" t="s">
        <v>505</v>
      </c>
      <c r="F355" s="34">
        <v>0</v>
      </c>
      <c r="G355" s="34">
        <v>0</v>
      </c>
      <c r="H355" s="34">
        <v>0</v>
      </c>
      <c r="I355" s="34">
        <v>0</v>
      </c>
      <c r="J355" s="34">
        <v>0</v>
      </c>
      <c r="K355" s="37" t="s">
        <v>87</v>
      </c>
      <c r="L355" s="37" t="s">
        <v>97</v>
      </c>
      <c r="M355" s="95" t="s">
        <v>1658</v>
      </c>
      <c r="N355" s="95" t="s">
        <v>1656</v>
      </c>
      <c r="O355" s="37" t="s">
        <v>97</v>
      </c>
      <c r="P355" s="95" t="s">
        <v>90</v>
      </c>
      <c r="Q355" s="65" t="s">
        <v>1659</v>
      </c>
      <c r="R355" s="66">
        <v>300</v>
      </c>
      <c r="S355" s="66">
        <v>300</v>
      </c>
      <c r="T355" s="66">
        <v>86.666666666666998</v>
      </c>
      <c r="U355" s="36">
        <v>260</v>
      </c>
      <c r="V355" s="36">
        <v>300</v>
      </c>
      <c r="W355" s="65" t="s">
        <v>1660</v>
      </c>
    </row>
    <row r="356" spans="1:23" s="38" customFormat="1" ht="45" x14ac:dyDescent="0.2">
      <c r="A356" s="35" t="s">
        <v>86</v>
      </c>
      <c r="B356" s="36" t="s">
        <v>502</v>
      </c>
      <c r="C356" s="86" t="s">
        <v>503</v>
      </c>
      <c r="D356" s="86" t="s">
        <v>504</v>
      </c>
      <c r="E356" s="37" t="s">
        <v>505</v>
      </c>
      <c r="F356" s="34">
        <v>0</v>
      </c>
      <c r="G356" s="34">
        <v>0</v>
      </c>
      <c r="H356" s="34">
        <v>0</v>
      </c>
      <c r="I356" s="34">
        <v>0</v>
      </c>
      <c r="J356" s="34">
        <v>0</v>
      </c>
      <c r="K356" s="37" t="s">
        <v>87</v>
      </c>
      <c r="L356" s="37" t="s">
        <v>98</v>
      </c>
      <c r="M356" s="95" t="s">
        <v>510</v>
      </c>
      <c r="N356" s="95" t="s">
        <v>1656</v>
      </c>
      <c r="O356" s="37" t="s">
        <v>98</v>
      </c>
      <c r="P356" s="95" t="s">
        <v>90</v>
      </c>
      <c r="Q356" s="65" t="s">
        <v>1661</v>
      </c>
      <c r="R356" s="66">
        <v>50</v>
      </c>
      <c r="S356" s="66">
        <v>50</v>
      </c>
      <c r="T356" s="66">
        <v>20</v>
      </c>
      <c r="U356" s="36">
        <v>10</v>
      </c>
      <c r="V356" s="36">
        <v>50</v>
      </c>
      <c r="W356" s="65" t="s">
        <v>1645</v>
      </c>
    </row>
    <row r="357" spans="1:23" s="38" customFormat="1" ht="45" x14ac:dyDescent="0.2">
      <c r="A357" s="35" t="s">
        <v>86</v>
      </c>
      <c r="B357" s="36" t="s">
        <v>502</v>
      </c>
      <c r="C357" s="86" t="s">
        <v>503</v>
      </c>
      <c r="D357" s="86" t="s">
        <v>504</v>
      </c>
      <c r="E357" s="37" t="s">
        <v>505</v>
      </c>
      <c r="F357" s="34">
        <v>0</v>
      </c>
      <c r="G357" s="34">
        <v>0</v>
      </c>
      <c r="H357" s="34">
        <v>0</v>
      </c>
      <c r="I357" s="34">
        <v>0</v>
      </c>
      <c r="J357" s="34">
        <v>0</v>
      </c>
      <c r="K357" s="37" t="s">
        <v>87</v>
      </c>
      <c r="L357" s="37" t="s">
        <v>103</v>
      </c>
      <c r="M357" s="95" t="s">
        <v>1662</v>
      </c>
      <c r="N357" s="95" t="s">
        <v>1663</v>
      </c>
      <c r="O357" s="37" t="s">
        <v>103</v>
      </c>
      <c r="P357" s="95" t="s">
        <v>90</v>
      </c>
      <c r="Q357" s="65" t="s">
        <v>1664</v>
      </c>
      <c r="R357" s="94">
        <v>2200</v>
      </c>
      <c r="S357" s="66">
        <v>2200</v>
      </c>
      <c r="T357" s="101">
        <v>102.77272727272701</v>
      </c>
      <c r="U357" s="36">
        <v>2261</v>
      </c>
      <c r="V357" s="36">
        <v>2200</v>
      </c>
      <c r="W357" s="65" t="s">
        <v>1665</v>
      </c>
    </row>
    <row r="358" spans="1:23" s="38" customFormat="1" ht="45" x14ac:dyDescent="0.2">
      <c r="A358" s="35" t="s">
        <v>86</v>
      </c>
      <c r="B358" s="36" t="s">
        <v>502</v>
      </c>
      <c r="C358" s="86" t="s">
        <v>503</v>
      </c>
      <c r="D358" s="86" t="s">
        <v>504</v>
      </c>
      <c r="E358" s="37" t="s">
        <v>505</v>
      </c>
      <c r="F358" s="34">
        <v>0</v>
      </c>
      <c r="G358" s="34">
        <v>0</v>
      </c>
      <c r="H358" s="34">
        <v>0</v>
      </c>
      <c r="I358" s="34">
        <v>0</v>
      </c>
      <c r="J358" s="34">
        <v>0</v>
      </c>
      <c r="K358" s="37" t="s">
        <v>87</v>
      </c>
      <c r="L358" s="37" t="s">
        <v>105</v>
      </c>
      <c r="M358" s="95" t="s">
        <v>1666</v>
      </c>
      <c r="N358" s="95" t="s">
        <v>1667</v>
      </c>
      <c r="O358" s="37" t="s">
        <v>105</v>
      </c>
      <c r="P358" s="95" t="s">
        <v>90</v>
      </c>
      <c r="Q358" s="65" t="s">
        <v>1668</v>
      </c>
      <c r="R358" s="94">
        <v>2000</v>
      </c>
      <c r="S358" s="66">
        <v>2000</v>
      </c>
      <c r="T358" s="101">
        <v>113.05000000000001</v>
      </c>
      <c r="U358" s="36">
        <v>2261</v>
      </c>
      <c r="V358" s="36">
        <v>2000</v>
      </c>
      <c r="W358" s="65" t="s">
        <v>511</v>
      </c>
    </row>
    <row r="359" spans="1:23" s="38" customFormat="1" ht="45" x14ac:dyDescent="0.2">
      <c r="A359" s="35" t="s">
        <v>86</v>
      </c>
      <c r="B359" s="36" t="s">
        <v>502</v>
      </c>
      <c r="C359" s="86" t="s">
        <v>503</v>
      </c>
      <c r="D359" s="86" t="s">
        <v>504</v>
      </c>
      <c r="E359" s="37" t="s">
        <v>505</v>
      </c>
      <c r="F359" s="34">
        <v>0</v>
      </c>
      <c r="G359" s="34">
        <v>0</v>
      </c>
      <c r="H359" s="34">
        <v>0</v>
      </c>
      <c r="I359" s="34">
        <v>0</v>
      </c>
      <c r="J359" s="34">
        <v>0</v>
      </c>
      <c r="K359" s="37" t="s">
        <v>87</v>
      </c>
      <c r="L359" s="37" t="s">
        <v>136</v>
      </c>
      <c r="M359" s="95" t="s">
        <v>1669</v>
      </c>
      <c r="N359" s="95" t="s">
        <v>1667</v>
      </c>
      <c r="O359" s="37" t="s">
        <v>136</v>
      </c>
      <c r="P359" s="95" t="s">
        <v>90</v>
      </c>
      <c r="Q359" s="65" t="s">
        <v>1641</v>
      </c>
      <c r="R359" s="94">
        <v>40</v>
      </c>
      <c r="S359" s="66">
        <v>40</v>
      </c>
      <c r="T359" s="101">
        <v>5652.5</v>
      </c>
      <c r="U359" s="36">
        <v>2261</v>
      </c>
      <c r="V359" s="36">
        <v>40</v>
      </c>
      <c r="W359" s="65" t="s">
        <v>1660</v>
      </c>
    </row>
    <row r="360" spans="1:23" s="38" customFormat="1" ht="45" x14ac:dyDescent="0.2">
      <c r="A360" s="35" t="s">
        <v>86</v>
      </c>
      <c r="B360" s="36" t="s">
        <v>512</v>
      </c>
      <c r="C360" s="86" t="s">
        <v>513</v>
      </c>
      <c r="D360" s="86" t="s">
        <v>514</v>
      </c>
      <c r="E360" s="37" t="s">
        <v>515</v>
      </c>
      <c r="F360" s="45">
        <v>5878589.8599999994</v>
      </c>
      <c r="G360" s="45">
        <v>5894799.3599999994</v>
      </c>
      <c r="H360" s="45">
        <v>0</v>
      </c>
      <c r="I360" s="45">
        <v>5734427.2000000002</v>
      </c>
      <c r="J360" s="45">
        <v>5734427.2000000002</v>
      </c>
      <c r="K360" s="37" t="s">
        <v>87</v>
      </c>
      <c r="L360" s="37" t="s">
        <v>27</v>
      </c>
      <c r="M360" s="95" t="s">
        <v>516</v>
      </c>
      <c r="N360" s="95" t="s">
        <v>1670</v>
      </c>
      <c r="O360" s="37" t="s">
        <v>27</v>
      </c>
      <c r="P360" s="95" t="s">
        <v>204</v>
      </c>
      <c r="Q360" s="65" t="s">
        <v>1671</v>
      </c>
      <c r="R360" s="94">
        <v>39756</v>
      </c>
      <c r="S360" s="66">
        <v>39756</v>
      </c>
      <c r="T360" s="101">
        <v>21.674715766174</v>
      </c>
      <c r="U360" s="36">
        <v>8617</v>
      </c>
      <c r="V360" s="36">
        <v>39756</v>
      </c>
      <c r="W360" s="65" t="s">
        <v>477</v>
      </c>
    </row>
    <row r="361" spans="1:23" s="38" customFormat="1" ht="45" x14ac:dyDescent="0.2">
      <c r="A361" s="35" t="s">
        <v>86</v>
      </c>
      <c r="B361" s="36" t="s">
        <v>512</v>
      </c>
      <c r="C361" s="86" t="s">
        <v>513</v>
      </c>
      <c r="D361" s="86" t="s">
        <v>514</v>
      </c>
      <c r="E361" s="37" t="s">
        <v>515</v>
      </c>
      <c r="F361" s="45">
        <v>5878589.8599999994</v>
      </c>
      <c r="G361" s="45">
        <v>5894799.3599999994</v>
      </c>
      <c r="H361" s="45">
        <v>0</v>
      </c>
      <c r="I361" s="45">
        <v>5734427.2000000002</v>
      </c>
      <c r="J361" s="45">
        <v>5734427.2000000002</v>
      </c>
      <c r="K361" s="37" t="s">
        <v>87</v>
      </c>
      <c r="L361" s="37" t="s">
        <v>88</v>
      </c>
      <c r="M361" s="95" t="s">
        <v>1672</v>
      </c>
      <c r="N361" s="95" t="s">
        <v>1673</v>
      </c>
      <c r="O361" s="37" t="s">
        <v>88</v>
      </c>
      <c r="P361" s="95" t="s">
        <v>204</v>
      </c>
      <c r="Q361" s="65" t="s">
        <v>517</v>
      </c>
      <c r="R361" s="66">
        <v>39756</v>
      </c>
      <c r="S361" s="66">
        <v>39756</v>
      </c>
      <c r="T361" s="66">
        <v>21.674715766174</v>
      </c>
      <c r="U361" s="36">
        <v>8617</v>
      </c>
      <c r="V361" s="66">
        <v>39756</v>
      </c>
      <c r="W361" s="65" t="s">
        <v>477</v>
      </c>
    </row>
    <row r="362" spans="1:23" s="38" customFormat="1" ht="56.25" x14ac:dyDescent="0.2">
      <c r="A362" s="35" t="s">
        <v>86</v>
      </c>
      <c r="B362" s="36" t="s">
        <v>512</v>
      </c>
      <c r="C362" s="86" t="s">
        <v>513</v>
      </c>
      <c r="D362" s="86" t="s">
        <v>514</v>
      </c>
      <c r="E362" s="37" t="s">
        <v>515</v>
      </c>
      <c r="F362" s="34">
        <v>0</v>
      </c>
      <c r="G362" s="34">
        <v>0</v>
      </c>
      <c r="H362" s="34">
        <v>0</v>
      </c>
      <c r="I362" s="34">
        <v>0</v>
      </c>
      <c r="J362" s="34">
        <v>0</v>
      </c>
      <c r="K362" s="37" t="s">
        <v>87</v>
      </c>
      <c r="L362" s="37" t="s">
        <v>89</v>
      </c>
      <c r="M362" s="95" t="s">
        <v>518</v>
      </c>
      <c r="N362" s="95" t="s">
        <v>1674</v>
      </c>
      <c r="O362" s="37" t="s">
        <v>89</v>
      </c>
      <c r="P362" s="95" t="s">
        <v>204</v>
      </c>
      <c r="Q362" s="65" t="s">
        <v>519</v>
      </c>
      <c r="R362" s="66">
        <v>10690</v>
      </c>
      <c r="S362" s="66">
        <v>10690</v>
      </c>
      <c r="T362" s="101">
        <v>99.045837231057703</v>
      </c>
      <c r="U362" s="36">
        <v>10588</v>
      </c>
      <c r="V362" s="36">
        <v>10690</v>
      </c>
      <c r="W362" s="65" t="s">
        <v>520</v>
      </c>
    </row>
    <row r="363" spans="1:23" s="38" customFormat="1" ht="45" x14ac:dyDescent="0.2">
      <c r="A363" s="35" t="s">
        <v>86</v>
      </c>
      <c r="B363" s="36" t="s">
        <v>512</v>
      </c>
      <c r="C363" s="86" t="s">
        <v>513</v>
      </c>
      <c r="D363" s="86" t="s">
        <v>514</v>
      </c>
      <c r="E363" s="37" t="s">
        <v>515</v>
      </c>
      <c r="F363" s="34">
        <v>0</v>
      </c>
      <c r="G363" s="34">
        <v>0</v>
      </c>
      <c r="H363" s="34">
        <v>0</v>
      </c>
      <c r="I363" s="34">
        <v>0</v>
      </c>
      <c r="J363" s="34">
        <v>0</v>
      </c>
      <c r="K363" s="37" t="s">
        <v>87</v>
      </c>
      <c r="L363" s="37" t="s">
        <v>91</v>
      </c>
      <c r="M363" s="95" t="s">
        <v>1675</v>
      </c>
      <c r="N363" s="95" t="s">
        <v>1676</v>
      </c>
      <c r="O363" s="37" t="s">
        <v>91</v>
      </c>
      <c r="P363" s="95" t="s">
        <v>204</v>
      </c>
      <c r="Q363" s="65" t="s">
        <v>1677</v>
      </c>
      <c r="R363" s="66">
        <v>830</v>
      </c>
      <c r="S363" s="66">
        <v>830</v>
      </c>
      <c r="T363" s="66">
        <v>96.385542168674888</v>
      </c>
      <c r="U363" s="36">
        <v>800</v>
      </c>
      <c r="V363" s="36">
        <v>830</v>
      </c>
      <c r="W363" s="65" t="s">
        <v>1678</v>
      </c>
    </row>
    <row r="364" spans="1:23" s="38" customFormat="1" ht="45" x14ac:dyDescent="0.2">
      <c r="A364" s="35" t="s">
        <v>86</v>
      </c>
      <c r="B364" s="36" t="s">
        <v>512</v>
      </c>
      <c r="C364" s="86" t="s">
        <v>513</v>
      </c>
      <c r="D364" s="86" t="s">
        <v>514</v>
      </c>
      <c r="E364" s="37" t="s">
        <v>515</v>
      </c>
      <c r="F364" s="34">
        <v>0</v>
      </c>
      <c r="G364" s="34">
        <v>0</v>
      </c>
      <c r="H364" s="34">
        <v>0</v>
      </c>
      <c r="I364" s="34">
        <v>0</v>
      </c>
      <c r="J364" s="34">
        <v>0</v>
      </c>
      <c r="K364" s="37" t="s">
        <v>87</v>
      </c>
      <c r="L364" s="37" t="s">
        <v>92</v>
      </c>
      <c r="M364" s="95" t="s">
        <v>1679</v>
      </c>
      <c r="N364" s="95" t="s">
        <v>1680</v>
      </c>
      <c r="O364" s="37" t="s">
        <v>92</v>
      </c>
      <c r="P364" s="95" t="s">
        <v>204</v>
      </c>
      <c r="Q364" s="65" t="s">
        <v>521</v>
      </c>
      <c r="R364" s="66">
        <v>9860</v>
      </c>
      <c r="S364" s="66">
        <v>9860</v>
      </c>
      <c r="T364" s="66">
        <v>99.188640973630996</v>
      </c>
      <c r="U364" s="36">
        <v>9780</v>
      </c>
      <c r="V364" s="66">
        <v>9860</v>
      </c>
      <c r="W364" s="65" t="s">
        <v>520</v>
      </c>
    </row>
    <row r="365" spans="1:23" s="38" customFormat="1" ht="45" x14ac:dyDescent="0.2">
      <c r="A365" s="35" t="s">
        <v>86</v>
      </c>
      <c r="B365" s="36" t="s">
        <v>512</v>
      </c>
      <c r="C365" s="86" t="s">
        <v>513</v>
      </c>
      <c r="D365" s="86" t="s">
        <v>514</v>
      </c>
      <c r="E365" s="37" t="s">
        <v>515</v>
      </c>
      <c r="F365" s="34">
        <v>0</v>
      </c>
      <c r="G365" s="34">
        <v>0</v>
      </c>
      <c r="H365" s="34">
        <v>0</v>
      </c>
      <c r="I365" s="34">
        <v>0</v>
      </c>
      <c r="J365" s="34">
        <v>0</v>
      </c>
      <c r="K365" s="37" t="s">
        <v>87</v>
      </c>
      <c r="L365" s="37" t="s">
        <v>93</v>
      </c>
      <c r="M365" s="95" t="s">
        <v>1681</v>
      </c>
      <c r="N365" s="95" t="s">
        <v>1682</v>
      </c>
      <c r="O365" s="37" t="s">
        <v>93</v>
      </c>
      <c r="P365" s="95" t="s">
        <v>204</v>
      </c>
      <c r="Q365" s="65" t="s">
        <v>522</v>
      </c>
      <c r="R365" s="66">
        <v>46</v>
      </c>
      <c r="S365" s="66">
        <v>46</v>
      </c>
      <c r="T365" s="66">
        <v>117.391304347827</v>
      </c>
      <c r="U365" s="36">
        <v>54</v>
      </c>
      <c r="V365" s="66">
        <v>46</v>
      </c>
      <c r="W365" s="65" t="s">
        <v>523</v>
      </c>
    </row>
    <row r="366" spans="1:23" s="38" customFormat="1" ht="67.5" x14ac:dyDescent="0.2">
      <c r="A366" s="35" t="s">
        <v>86</v>
      </c>
      <c r="B366" s="36" t="s">
        <v>512</v>
      </c>
      <c r="C366" s="86" t="s">
        <v>513</v>
      </c>
      <c r="D366" s="86" t="s">
        <v>514</v>
      </c>
      <c r="E366" s="37" t="s">
        <v>515</v>
      </c>
      <c r="F366" s="34">
        <v>0</v>
      </c>
      <c r="G366" s="34">
        <v>0</v>
      </c>
      <c r="H366" s="34">
        <v>0</v>
      </c>
      <c r="I366" s="34">
        <v>0</v>
      </c>
      <c r="J366" s="34">
        <v>0</v>
      </c>
      <c r="K366" s="37" t="s">
        <v>87</v>
      </c>
      <c r="L366" s="37" t="s">
        <v>94</v>
      </c>
      <c r="M366" s="95" t="s">
        <v>1683</v>
      </c>
      <c r="N366" s="95" t="s">
        <v>1684</v>
      </c>
      <c r="O366" s="37" t="s">
        <v>94</v>
      </c>
      <c r="P366" s="95" t="s">
        <v>204</v>
      </c>
      <c r="Q366" s="65" t="s">
        <v>524</v>
      </c>
      <c r="R366" s="66">
        <v>1</v>
      </c>
      <c r="S366" s="66">
        <v>1</v>
      </c>
      <c r="T366" s="66">
        <v>0</v>
      </c>
      <c r="U366" s="36">
        <v>0</v>
      </c>
      <c r="V366" s="66">
        <v>1</v>
      </c>
      <c r="W366" s="65" t="s">
        <v>525</v>
      </c>
    </row>
    <row r="367" spans="1:23" s="38" customFormat="1" ht="45" x14ac:dyDescent="0.2">
      <c r="A367" s="35" t="s">
        <v>86</v>
      </c>
      <c r="B367" s="36" t="s">
        <v>512</v>
      </c>
      <c r="C367" s="86" t="s">
        <v>513</v>
      </c>
      <c r="D367" s="86" t="s">
        <v>514</v>
      </c>
      <c r="E367" s="37" t="s">
        <v>515</v>
      </c>
      <c r="F367" s="34">
        <v>0</v>
      </c>
      <c r="G367" s="34">
        <v>0</v>
      </c>
      <c r="H367" s="34">
        <v>0</v>
      </c>
      <c r="I367" s="34">
        <v>0</v>
      </c>
      <c r="J367" s="34">
        <v>0</v>
      </c>
      <c r="K367" s="37" t="s">
        <v>87</v>
      </c>
      <c r="L367" s="37" t="s">
        <v>95</v>
      </c>
      <c r="M367" s="95" t="s">
        <v>1685</v>
      </c>
      <c r="N367" s="95" t="s">
        <v>1686</v>
      </c>
      <c r="O367" s="37" t="s">
        <v>95</v>
      </c>
      <c r="P367" s="95" t="s">
        <v>204</v>
      </c>
      <c r="Q367" s="65" t="s">
        <v>526</v>
      </c>
      <c r="R367" s="66">
        <v>17</v>
      </c>
      <c r="S367" s="66">
        <v>17</v>
      </c>
      <c r="T367" s="66">
        <v>111.76470588235199</v>
      </c>
      <c r="U367" s="36">
        <v>19</v>
      </c>
      <c r="V367" s="66">
        <v>17</v>
      </c>
      <c r="W367" s="65" t="s">
        <v>527</v>
      </c>
    </row>
    <row r="368" spans="1:23" s="38" customFormat="1" ht="78.75" customHeight="1" x14ac:dyDescent="0.2">
      <c r="A368" s="35" t="s">
        <v>86</v>
      </c>
      <c r="B368" s="36" t="s">
        <v>512</v>
      </c>
      <c r="C368" s="86" t="s">
        <v>513</v>
      </c>
      <c r="D368" s="86" t="s">
        <v>514</v>
      </c>
      <c r="E368" s="37" t="s">
        <v>515</v>
      </c>
      <c r="F368" s="34">
        <v>0</v>
      </c>
      <c r="G368" s="34">
        <v>0</v>
      </c>
      <c r="H368" s="34">
        <v>0</v>
      </c>
      <c r="I368" s="34">
        <v>0</v>
      </c>
      <c r="J368" s="34">
        <v>0</v>
      </c>
      <c r="K368" s="37" t="s">
        <v>87</v>
      </c>
      <c r="L368" s="37" t="s">
        <v>111</v>
      </c>
      <c r="M368" s="95" t="s">
        <v>1687</v>
      </c>
      <c r="N368" s="95" t="s">
        <v>1688</v>
      </c>
      <c r="O368" s="37" t="s">
        <v>111</v>
      </c>
      <c r="P368" s="95" t="s">
        <v>204</v>
      </c>
      <c r="Q368" s="65" t="s">
        <v>1689</v>
      </c>
      <c r="R368" s="66">
        <v>3</v>
      </c>
      <c r="S368" s="66">
        <v>3</v>
      </c>
      <c r="T368" s="66">
        <v>66.666666666666003</v>
      </c>
      <c r="U368" s="36">
        <v>2</v>
      </c>
      <c r="V368" s="66">
        <v>3</v>
      </c>
      <c r="W368" s="65" t="s">
        <v>528</v>
      </c>
    </row>
    <row r="369" spans="1:23" s="38" customFormat="1" ht="45" x14ac:dyDescent="0.2">
      <c r="A369" s="35" t="s">
        <v>86</v>
      </c>
      <c r="B369" s="36" t="s">
        <v>512</v>
      </c>
      <c r="C369" s="86" t="s">
        <v>513</v>
      </c>
      <c r="D369" s="86" t="s">
        <v>514</v>
      </c>
      <c r="E369" s="37" t="s">
        <v>515</v>
      </c>
      <c r="F369" s="34">
        <v>0</v>
      </c>
      <c r="G369" s="34">
        <v>0</v>
      </c>
      <c r="H369" s="34">
        <v>0</v>
      </c>
      <c r="I369" s="34">
        <v>0</v>
      </c>
      <c r="J369" s="34">
        <v>0</v>
      </c>
      <c r="K369" s="37" t="s">
        <v>87</v>
      </c>
      <c r="L369" s="37" t="s">
        <v>112</v>
      </c>
      <c r="M369" s="95" t="s">
        <v>1690</v>
      </c>
      <c r="N369" s="95" t="s">
        <v>1691</v>
      </c>
      <c r="O369" s="37" t="s">
        <v>112</v>
      </c>
      <c r="P369" s="95" t="s">
        <v>204</v>
      </c>
      <c r="Q369" s="65" t="s">
        <v>529</v>
      </c>
      <c r="R369" s="66">
        <v>2</v>
      </c>
      <c r="S369" s="66">
        <v>2</v>
      </c>
      <c r="T369" s="94">
        <v>50</v>
      </c>
      <c r="U369" s="36">
        <v>1</v>
      </c>
      <c r="V369" s="66">
        <v>2</v>
      </c>
      <c r="W369" s="65" t="s">
        <v>530</v>
      </c>
    </row>
    <row r="370" spans="1:23" s="38" customFormat="1" ht="45" x14ac:dyDescent="0.2">
      <c r="A370" s="35" t="s">
        <v>86</v>
      </c>
      <c r="B370" s="36" t="s">
        <v>512</v>
      </c>
      <c r="C370" s="86" t="s">
        <v>513</v>
      </c>
      <c r="D370" s="86" t="s">
        <v>514</v>
      </c>
      <c r="E370" s="37" t="s">
        <v>515</v>
      </c>
      <c r="F370" s="34">
        <v>0</v>
      </c>
      <c r="G370" s="34">
        <v>0</v>
      </c>
      <c r="H370" s="34">
        <v>0</v>
      </c>
      <c r="I370" s="34">
        <v>0</v>
      </c>
      <c r="J370" s="34">
        <v>0</v>
      </c>
      <c r="K370" s="37" t="s">
        <v>87</v>
      </c>
      <c r="L370" s="37" t="s">
        <v>113</v>
      </c>
      <c r="M370" s="95" t="s">
        <v>1692</v>
      </c>
      <c r="N370" s="95" t="s">
        <v>1693</v>
      </c>
      <c r="O370" s="37" t="s">
        <v>113</v>
      </c>
      <c r="P370" s="95" t="s">
        <v>204</v>
      </c>
      <c r="Q370" s="65" t="s">
        <v>531</v>
      </c>
      <c r="R370" s="66">
        <v>3</v>
      </c>
      <c r="S370" s="66">
        <v>3</v>
      </c>
      <c r="T370" s="96">
        <v>66.666666666666003</v>
      </c>
      <c r="U370" s="36">
        <v>2</v>
      </c>
      <c r="V370" s="66">
        <v>3</v>
      </c>
      <c r="W370" s="65" t="s">
        <v>532</v>
      </c>
    </row>
    <row r="371" spans="1:23" s="38" customFormat="1" ht="56.25" x14ac:dyDescent="0.2">
      <c r="A371" s="35" t="s">
        <v>86</v>
      </c>
      <c r="B371" s="36" t="s">
        <v>512</v>
      </c>
      <c r="C371" s="86" t="s">
        <v>513</v>
      </c>
      <c r="D371" s="86" t="s">
        <v>514</v>
      </c>
      <c r="E371" s="37" t="s">
        <v>515</v>
      </c>
      <c r="F371" s="34">
        <v>0</v>
      </c>
      <c r="G371" s="34">
        <v>0</v>
      </c>
      <c r="H371" s="34">
        <v>0</v>
      </c>
      <c r="I371" s="34">
        <v>0</v>
      </c>
      <c r="J371" s="34">
        <v>0</v>
      </c>
      <c r="K371" s="37" t="s">
        <v>87</v>
      </c>
      <c r="L371" s="37" t="s">
        <v>114</v>
      </c>
      <c r="M371" s="95" t="s">
        <v>1694</v>
      </c>
      <c r="N371" s="95" t="s">
        <v>1695</v>
      </c>
      <c r="O371" s="37" t="s">
        <v>114</v>
      </c>
      <c r="P371" s="95" t="s">
        <v>204</v>
      </c>
      <c r="Q371" s="65" t="s">
        <v>533</v>
      </c>
      <c r="R371" s="66">
        <v>20</v>
      </c>
      <c r="S371" s="66">
        <v>20</v>
      </c>
      <c r="T371" s="94">
        <v>150</v>
      </c>
      <c r="U371" s="36">
        <v>30</v>
      </c>
      <c r="V371" s="66">
        <v>20</v>
      </c>
      <c r="W371" s="65" t="s">
        <v>534</v>
      </c>
    </row>
    <row r="372" spans="1:23" s="38" customFormat="1" ht="67.5" x14ac:dyDescent="0.2">
      <c r="A372" s="35" t="s">
        <v>86</v>
      </c>
      <c r="B372" s="36" t="s">
        <v>512</v>
      </c>
      <c r="C372" s="86" t="s">
        <v>513</v>
      </c>
      <c r="D372" s="86" t="s">
        <v>514</v>
      </c>
      <c r="E372" s="37" t="s">
        <v>515</v>
      </c>
      <c r="F372" s="34">
        <v>0</v>
      </c>
      <c r="G372" s="34">
        <v>0</v>
      </c>
      <c r="H372" s="34">
        <v>0</v>
      </c>
      <c r="I372" s="34">
        <v>0</v>
      </c>
      <c r="J372" s="34">
        <v>0</v>
      </c>
      <c r="K372" s="37" t="s">
        <v>87</v>
      </c>
      <c r="L372" s="37" t="s">
        <v>96</v>
      </c>
      <c r="M372" s="95" t="s">
        <v>535</v>
      </c>
      <c r="N372" s="95" t="s">
        <v>1696</v>
      </c>
      <c r="O372" s="37" t="s">
        <v>96</v>
      </c>
      <c r="P372" s="95" t="s">
        <v>204</v>
      </c>
      <c r="Q372" s="65" t="s">
        <v>536</v>
      </c>
      <c r="R372" s="66">
        <v>29020</v>
      </c>
      <c r="S372" s="66">
        <v>29020</v>
      </c>
      <c r="T372" s="66">
        <v>140.96829772570601</v>
      </c>
      <c r="U372" s="36">
        <v>40909</v>
      </c>
      <c r="V372" s="66">
        <v>29020</v>
      </c>
      <c r="W372" s="65" t="s">
        <v>537</v>
      </c>
    </row>
    <row r="373" spans="1:23" s="38" customFormat="1" ht="45" x14ac:dyDescent="0.2">
      <c r="A373" s="35" t="s">
        <v>86</v>
      </c>
      <c r="B373" s="36" t="s">
        <v>512</v>
      </c>
      <c r="C373" s="86" t="s">
        <v>513</v>
      </c>
      <c r="D373" s="86" t="s">
        <v>514</v>
      </c>
      <c r="E373" s="37" t="s">
        <v>515</v>
      </c>
      <c r="F373" s="34">
        <v>0</v>
      </c>
      <c r="G373" s="34">
        <v>0</v>
      </c>
      <c r="H373" s="34">
        <v>0</v>
      </c>
      <c r="I373" s="34">
        <v>0</v>
      </c>
      <c r="J373" s="34">
        <v>0</v>
      </c>
      <c r="K373" s="37" t="s">
        <v>87</v>
      </c>
      <c r="L373" s="37" t="s">
        <v>97</v>
      </c>
      <c r="M373" s="95" t="s">
        <v>1697</v>
      </c>
      <c r="N373" s="95" t="s">
        <v>1698</v>
      </c>
      <c r="O373" s="37" t="s">
        <v>97</v>
      </c>
      <c r="P373" s="95" t="s">
        <v>204</v>
      </c>
      <c r="Q373" s="65" t="s">
        <v>538</v>
      </c>
      <c r="R373" s="66">
        <v>20000</v>
      </c>
      <c r="S373" s="66">
        <v>20000</v>
      </c>
      <c r="T373" s="94">
        <v>204.41499999999999</v>
      </c>
      <c r="U373" s="36">
        <v>40883</v>
      </c>
      <c r="V373" s="66">
        <v>20000</v>
      </c>
      <c r="W373" s="65" t="s">
        <v>537</v>
      </c>
    </row>
    <row r="374" spans="1:23" s="38" customFormat="1" ht="45" x14ac:dyDescent="0.2">
      <c r="A374" s="35" t="s">
        <v>86</v>
      </c>
      <c r="B374" s="36" t="s">
        <v>512</v>
      </c>
      <c r="C374" s="86" t="s">
        <v>513</v>
      </c>
      <c r="D374" s="86" t="s">
        <v>514</v>
      </c>
      <c r="E374" s="37" t="s">
        <v>515</v>
      </c>
      <c r="F374" s="34">
        <v>0</v>
      </c>
      <c r="G374" s="34">
        <v>0</v>
      </c>
      <c r="H374" s="34">
        <v>0</v>
      </c>
      <c r="I374" s="34">
        <v>0</v>
      </c>
      <c r="J374" s="34">
        <v>0</v>
      </c>
      <c r="K374" s="37" t="s">
        <v>87</v>
      </c>
      <c r="L374" s="37" t="s">
        <v>98</v>
      </c>
      <c r="M374" s="95" t="s">
        <v>1699</v>
      </c>
      <c r="N374" s="95" t="s">
        <v>539</v>
      </c>
      <c r="O374" s="37" t="s">
        <v>98</v>
      </c>
      <c r="P374" s="95" t="s">
        <v>204</v>
      </c>
      <c r="Q374" s="65" t="s">
        <v>540</v>
      </c>
      <c r="R374" s="66">
        <v>20</v>
      </c>
      <c r="S374" s="66">
        <v>20</v>
      </c>
      <c r="T374" s="94">
        <v>130</v>
      </c>
      <c r="U374" s="36">
        <v>26</v>
      </c>
      <c r="V374" s="36">
        <v>20</v>
      </c>
      <c r="W374" s="65" t="s">
        <v>534</v>
      </c>
    </row>
    <row r="375" spans="1:23" s="38" customFormat="1" ht="56.25" x14ac:dyDescent="0.2">
      <c r="A375" s="35" t="s">
        <v>86</v>
      </c>
      <c r="B375" s="36" t="s">
        <v>541</v>
      </c>
      <c r="C375" s="86" t="s">
        <v>542</v>
      </c>
      <c r="D375" s="86" t="s">
        <v>543</v>
      </c>
      <c r="E375" s="37" t="s">
        <v>544</v>
      </c>
      <c r="F375" s="45">
        <v>3763582.23</v>
      </c>
      <c r="G375" s="45">
        <v>3833250.27</v>
      </c>
      <c r="H375" s="45">
        <v>0</v>
      </c>
      <c r="I375" s="45">
        <v>3444213.09</v>
      </c>
      <c r="J375" s="45">
        <v>3444213.09</v>
      </c>
      <c r="K375" s="37" t="s">
        <v>87</v>
      </c>
      <c r="L375" s="37" t="s">
        <v>27</v>
      </c>
      <c r="M375" s="95" t="s">
        <v>1700</v>
      </c>
      <c r="N375" s="95" t="s">
        <v>1701</v>
      </c>
      <c r="O375" s="37" t="s">
        <v>27</v>
      </c>
      <c r="P375" s="95" t="s">
        <v>204</v>
      </c>
      <c r="Q375" s="65" t="s">
        <v>195</v>
      </c>
      <c r="R375" s="66">
        <v>20000</v>
      </c>
      <c r="S375" s="66">
        <v>20000</v>
      </c>
      <c r="T375" s="94">
        <v>21.64</v>
      </c>
      <c r="U375" s="36">
        <v>4328</v>
      </c>
      <c r="V375" s="36">
        <v>20000</v>
      </c>
      <c r="W375" s="65" t="s">
        <v>134</v>
      </c>
    </row>
    <row r="376" spans="1:23" s="38" customFormat="1" ht="67.5" x14ac:dyDescent="0.2">
      <c r="A376" s="35" t="s">
        <v>86</v>
      </c>
      <c r="B376" s="36" t="s">
        <v>541</v>
      </c>
      <c r="C376" s="86" t="s">
        <v>542</v>
      </c>
      <c r="D376" s="86" t="s">
        <v>543</v>
      </c>
      <c r="E376" s="37" t="s">
        <v>544</v>
      </c>
      <c r="F376" s="45">
        <v>3763582.23</v>
      </c>
      <c r="G376" s="45">
        <v>3833250.27</v>
      </c>
      <c r="H376" s="45">
        <v>0</v>
      </c>
      <c r="I376" s="45">
        <v>3444213.09</v>
      </c>
      <c r="J376" s="45">
        <v>3444213.09</v>
      </c>
      <c r="K376" s="37" t="s">
        <v>87</v>
      </c>
      <c r="L376" s="37" t="s">
        <v>88</v>
      </c>
      <c r="M376" s="95" t="s">
        <v>1702</v>
      </c>
      <c r="N376" s="95" t="s">
        <v>1703</v>
      </c>
      <c r="O376" s="37" t="s">
        <v>88</v>
      </c>
      <c r="P376" s="95" t="s">
        <v>204</v>
      </c>
      <c r="Q376" s="65" t="s">
        <v>1704</v>
      </c>
      <c r="R376" s="66">
        <v>19500</v>
      </c>
      <c r="S376" s="66">
        <v>19500</v>
      </c>
      <c r="T376" s="94">
        <v>22.194871794872</v>
      </c>
      <c r="U376" s="36">
        <v>4328</v>
      </c>
      <c r="V376" s="36">
        <v>19500</v>
      </c>
      <c r="W376" s="65" t="s">
        <v>134</v>
      </c>
    </row>
    <row r="377" spans="1:23" s="38" customFormat="1" ht="45" x14ac:dyDescent="0.2">
      <c r="A377" s="35" t="s">
        <v>86</v>
      </c>
      <c r="B377" s="36" t="s">
        <v>541</v>
      </c>
      <c r="C377" s="86" t="s">
        <v>542</v>
      </c>
      <c r="D377" s="86" t="s">
        <v>543</v>
      </c>
      <c r="E377" s="37" t="s">
        <v>544</v>
      </c>
      <c r="F377" s="34">
        <v>0</v>
      </c>
      <c r="G377" s="34">
        <v>0</v>
      </c>
      <c r="H377" s="34">
        <v>0</v>
      </c>
      <c r="I377" s="34">
        <v>0</v>
      </c>
      <c r="J377" s="34">
        <v>0</v>
      </c>
      <c r="K377" s="37" t="s">
        <v>87</v>
      </c>
      <c r="L377" s="37" t="s">
        <v>89</v>
      </c>
      <c r="M377" s="95" t="s">
        <v>1705</v>
      </c>
      <c r="N377" s="95" t="s">
        <v>1706</v>
      </c>
      <c r="O377" s="37" t="s">
        <v>89</v>
      </c>
      <c r="P377" s="95" t="s">
        <v>204</v>
      </c>
      <c r="Q377" s="65" t="s">
        <v>1707</v>
      </c>
      <c r="R377" s="94">
        <v>1</v>
      </c>
      <c r="S377" s="66">
        <v>1</v>
      </c>
      <c r="T377" s="96">
        <v>0</v>
      </c>
      <c r="U377" s="36">
        <v>0</v>
      </c>
      <c r="V377" s="36">
        <v>1</v>
      </c>
      <c r="W377" s="65" t="s">
        <v>1708</v>
      </c>
    </row>
    <row r="378" spans="1:23" s="38" customFormat="1" ht="45" x14ac:dyDescent="0.2">
      <c r="A378" s="35" t="s">
        <v>86</v>
      </c>
      <c r="B378" s="36" t="s">
        <v>541</v>
      </c>
      <c r="C378" s="86" t="s">
        <v>542</v>
      </c>
      <c r="D378" s="86" t="s">
        <v>543</v>
      </c>
      <c r="E378" s="37" t="s">
        <v>544</v>
      </c>
      <c r="F378" s="34">
        <v>0</v>
      </c>
      <c r="G378" s="34">
        <v>0</v>
      </c>
      <c r="H378" s="34">
        <v>0</v>
      </c>
      <c r="I378" s="34">
        <v>0</v>
      </c>
      <c r="J378" s="34">
        <v>0</v>
      </c>
      <c r="K378" s="37" t="s">
        <v>87</v>
      </c>
      <c r="L378" s="37" t="s">
        <v>91</v>
      </c>
      <c r="M378" s="95" t="s">
        <v>545</v>
      </c>
      <c r="N378" s="95" t="s">
        <v>1709</v>
      </c>
      <c r="O378" s="37" t="s">
        <v>91</v>
      </c>
      <c r="P378" s="95" t="s">
        <v>204</v>
      </c>
      <c r="Q378" s="65" t="s">
        <v>1707</v>
      </c>
      <c r="R378" s="94">
        <v>1</v>
      </c>
      <c r="S378" s="66">
        <v>1</v>
      </c>
      <c r="T378" s="94">
        <v>0</v>
      </c>
      <c r="U378" s="36">
        <v>0</v>
      </c>
      <c r="V378" s="36">
        <v>1</v>
      </c>
      <c r="W378" s="65" t="s">
        <v>1710</v>
      </c>
    </row>
    <row r="379" spans="1:23" s="38" customFormat="1" ht="45" x14ac:dyDescent="0.2">
      <c r="A379" s="35" t="s">
        <v>86</v>
      </c>
      <c r="B379" s="36" t="s">
        <v>541</v>
      </c>
      <c r="C379" s="86" t="s">
        <v>542</v>
      </c>
      <c r="D379" s="86" t="s">
        <v>543</v>
      </c>
      <c r="E379" s="37" t="s">
        <v>544</v>
      </c>
      <c r="F379" s="34">
        <v>0</v>
      </c>
      <c r="G379" s="34">
        <v>0</v>
      </c>
      <c r="H379" s="34">
        <v>0</v>
      </c>
      <c r="I379" s="34">
        <v>0</v>
      </c>
      <c r="J379" s="34">
        <v>0</v>
      </c>
      <c r="K379" s="37" t="s">
        <v>87</v>
      </c>
      <c r="L379" s="37" t="s">
        <v>93</v>
      </c>
      <c r="M379" s="95" t="s">
        <v>1711</v>
      </c>
      <c r="N379" s="97" t="s">
        <v>1712</v>
      </c>
      <c r="O379" s="37" t="s">
        <v>93</v>
      </c>
      <c r="P379" s="95" t="s">
        <v>204</v>
      </c>
      <c r="Q379" s="65" t="s">
        <v>195</v>
      </c>
      <c r="R379" s="66">
        <v>2100</v>
      </c>
      <c r="S379" s="66">
        <v>2100</v>
      </c>
      <c r="T379" s="94">
        <v>99.999999999999801</v>
      </c>
      <c r="U379" s="36">
        <v>2100</v>
      </c>
      <c r="V379" s="66">
        <v>2100</v>
      </c>
      <c r="W379" s="65" t="s">
        <v>256</v>
      </c>
    </row>
    <row r="380" spans="1:23" s="38" customFormat="1" ht="45" x14ac:dyDescent="0.2">
      <c r="A380" s="35" t="s">
        <v>86</v>
      </c>
      <c r="B380" s="36" t="s">
        <v>541</v>
      </c>
      <c r="C380" s="86" t="s">
        <v>542</v>
      </c>
      <c r="D380" s="86" t="s">
        <v>543</v>
      </c>
      <c r="E380" s="37" t="s">
        <v>544</v>
      </c>
      <c r="F380" s="34">
        <v>0</v>
      </c>
      <c r="G380" s="34">
        <v>0</v>
      </c>
      <c r="H380" s="34">
        <v>0</v>
      </c>
      <c r="I380" s="34">
        <v>0</v>
      </c>
      <c r="J380" s="34">
        <v>0</v>
      </c>
      <c r="K380" s="37" t="s">
        <v>87</v>
      </c>
      <c r="L380" s="37" t="s">
        <v>94</v>
      </c>
      <c r="M380" s="95" t="s">
        <v>1713</v>
      </c>
      <c r="N380" s="97" t="s">
        <v>546</v>
      </c>
      <c r="O380" s="37" t="s">
        <v>94</v>
      </c>
      <c r="P380" s="95" t="s">
        <v>204</v>
      </c>
      <c r="Q380" s="65" t="s">
        <v>195</v>
      </c>
      <c r="R380" s="66">
        <v>4200</v>
      </c>
      <c r="S380" s="66">
        <v>4200</v>
      </c>
      <c r="T380" s="66">
        <v>99.999999999999304</v>
      </c>
      <c r="U380" s="36">
        <v>4200</v>
      </c>
      <c r="V380" s="66">
        <v>4200</v>
      </c>
      <c r="W380" s="65" t="s">
        <v>256</v>
      </c>
    </row>
    <row r="381" spans="1:23" s="38" customFormat="1" ht="45" x14ac:dyDescent="0.2">
      <c r="A381" s="35" t="s">
        <v>86</v>
      </c>
      <c r="B381" s="36" t="s">
        <v>541</v>
      </c>
      <c r="C381" s="86" t="s">
        <v>542</v>
      </c>
      <c r="D381" s="86" t="s">
        <v>543</v>
      </c>
      <c r="E381" s="37" t="s">
        <v>544</v>
      </c>
      <c r="F381" s="34">
        <v>0</v>
      </c>
      <c r="G381" s="34">
        <v>0</v>
      </c>
      <c r="H381" s="34">
        <v>0</v>
      </c>
      <c r="I381" s="34">
        <v>0</v>
      </c>
      <c r="J381" s="34">
        <v>0</v>
      </c>
      <c r="K381" s="37" t="s">
        <v>87</v>
      </c>
      <c r="L381" s="37" t="s">
        <v>95</v>
      </c>
      <c r="M381" s="95" t="s">
        <v>1714</v>
      </c>
      <c r="N381" s="97" t="s">
        <v>1715</v>
      </c>
      <c r="O381" s="37" t="s">
        <v>95</v>
      </c>
      <c r="P381" s="95" t="s">
        <v>204</v>
      </c>
      <c r="Q381" s="65" t="s">
        <v>1716</v>
      </c>
      <c r="R381" s="66">
        <v>7</v>
      </c>
      <c r="S381" s="66">
        <v>7</v>
      </c>
      <c r="T381" s="94">
        <v>99.999999999999986</v>
      </c>
      <c r="U381" s="36">
        <v>7</v>
      </c>
      <c r="V381" s="66">
        <v>7</v>
      </c>
      <c r="W381" s="65" t="s">
        <v>1717</v>
      </c>
    </row>
    <row r="382" spans="1:23" s="38" customFormat="1" ht="45" x14ac:dyDescent="0.2">
      <c r="A382" s="35" t="s">
        <v>86</v>
      </c>
      <c r="B382" s="36" t="s">
        <v>541</v>
      </c>
      <c r="C382" s="86" t="s">
        <v>542</v>
      </c>
      <c r="D382" s="86" t="s">
        <v>543</v>
      </c>
      <c r="E382" s="37" t="s">
        <v>544</v>
      </c>
      <c r="F382" s="34">
        <v>0</v>
      </c>
      <c r="G382" s="34">
        <v>0</v>
      </c>
      <c r="H382" s="34">
        <v>0</v>
      </c>
      <c r="I382" s="34">
        <v>0</v>
      </c>
      <c r="J382" s="34">
        <v>0</v>
      </c>
      <c r="K382" s="37" t="s">
        <v>87</v>
      </c>
      <c r="L382" s="37" t="s">
        <v>96</v>
      </c>
      <c r="M382" s="95" t="s">
        <v>1718</v>
      </c>
      <c r="N382" s="65" t="s">
        <v>547</v>
      </c>
      <c r="O382" s="37" t="s">
        <v>96</v>
      </c>
      <c r="P382" s="97" t="s">
        <v>204</v>
      </c>
      <c r="Q382" s="65" t="s">
        <v>195</v>
      </c>
      <c r="R382" s="66">
        <v>11000</v>
      </c>
      <c r="S382" s="66">
        <v>11000</v>
      </c>
      <c r="T382" s="66">
        <v>228.63636363636292</v>
      </c>
      <c r="U382" s="36">
        <v>25150</v>
      </c>
      <c r="V382" s="66">
        <v>11000</v>
      </c>
      <c r="W382" s="65" t="s">
        <v>256</v>
      </c>
    </row>
    <row r="383" spans="1:23" s="38" customFormat="1" ht="45" x14ac:dyDescent="0.2">
      <c r="A383" s="35" t="s">
        <v>86</v>
      </c>
      <c r="B383" s="36" t="s">
        <v>541</v>
      </c>
      <c r="C383" s="86" t="s">
        <v>542</v>
      </c>
      <c r="D383" s="86" t="s">
        <v>543</v>
      </c>
      <c r="E383" s="37" t="s">
        <v>544</v>
      </c>
      <c r="F383" s="34">
        <v>0</v>
      </c>
      <c r="G383" s="34">
        <v>0</v>
      </c>
      <c r="H383" s="34">
        <v>0</v>
      </c>
      <c r="I383" s="34">
        <v>0</v>
      </c>
      <c r="J383" s="34">
        <v>0</v>
      </c>
      <c r="K383" s="37" t="s">
        <v>87</v>
      </c>
      <c r="L383" s="37" t="s">
        <v>97</v>
      </c>
      <c r="M383" s="95" t="s">
        <v>1719</v>
      </c>
      <c r="N383" s="65" t="s">
        <v>1720</v>
      </c>
      <c r="O383" s="37" t="s">
        <v>97</v>
      </c>
      <c r="P383" s="97" t="s">
        <v>204</v>
      </c>
      <c r="Q383" s="65" t="s">
        <v>1721</v>
      </c>
      <c r="R383" s="66">
        <v>70</v>
      </c>
      <c r="S383" s="66">
        <v>70</v>
      </c>
      <c r="T383" s="66">
        <v>154.28571428571431</v>
      </c>
      <c r="U383" s="36">
        <v>108</v>
      </c>
      <c r="V383" s="66">
        <v>70</v>
      </c>
      <c r="W383" s="65" t="s">
        <v>548</v>
      </c>
    </row>
    <row r="384" spans="1:23" s="38" customFormat="1" ht="45" x14ac:dyDescent="0.2">
      <c r="A384" s="35" t="s">
        <v>86</v>
      </c>
      <c r="B384" s="36" t="s">
        <v>541</v>
      </c>
      <c r="C384" s="86" t="s">
        <v>542</v>
      </c>
      <c r="D384" s="86" t="s">
        <v>543</v>
      </c>
      <c r="E384" s="37" t="s">
        <v>544</v>
      </c>
      <c r="F384" s="34">
        <v>0</v>
      </c>
      <c r="G384" s="34">
        <v>0</v>
      </c>
      <c r="H384" s="34">
        <v>0</v>
      </c>
      <c r="I384" s="34">
        <v>0</v>
      </c>
      <c r="J384" s="34">
        <v>0</v>
      </c>
      <c r="K384" s="37" t="s">
        <v>87</v>
      </c>
      <c r="L384" s="37" t="s">
        <v>103</v>
      </c>
      <c r="M384" s="95" t="s">
        <v>1722</v>
      </c>
      <c r="N384" s="65" t="s">
        <v>549</v>
      </c>
      <c r="O384" s="37" t="s">
        <v>103</v>
      </c>
      <c r="P384" s="97" t="s">
        <v>204</v>
      </c>
      <c r="Q384" s="65" t="s">
        <v>195</v>
      </c>
      <c r="R384" s="94">
        <v>3500</v>
      </c>
      <c r="S384" s="66">
        <v>3500</v>
      </c>
      <c r="T384" s="66">
        <v>100</v>
      </c>
      <c r="U384" s="36">
        <v>3500</v>
      </c>
      <c r="V384" s="36">
        <v>3500</v>
      </c>
      <c r="W384" s="65" t="s">
        <v>256</v>
      </c>
    </row>
    <row r="385" spans="1:23" s="38" customFormat="1" ht="45" x14ac:dyDescent="0.2">
      <c r="A385" s="35" t="s">
        <v>86</v>
      </c>
      <c r="B385" s="36" t="s">
        <v>541</v>
      </c>
      <c r="C385" s="86" t="s">
        <v>542</v>
      </c>
      <c r="D385" s="86" t="s">
        <v>543</v>
      </c>
      <c r="E385" s="37" t="s">
        <v>544</v>
      </c>
      <c r="F385" s="34">
        <v>0</v>
      </c>
      <c r="G385" s="34">
        <v>0</v>
      </c>
      <c r="H385" s="34">
        <v>0</v>
      </c>
      <c r="I385" s="34">
        <v>0</v>
      </c>
      <c r="J385" s="34">
        <v>0</v>
      </c>
      <c r="K385" s="37" t="s">
        <v>87</v>
      </c>
      <c r="L385" s="37" t="s">
        <v>105</v>
      </c>
      <c r="M385" s="95" t="s">
        <v>1723</v>
      </c>
      <c r="N385" s="95" t="s">
        <v>550</v>
      </c>
      <c r="O385" s="37" t="s">
        <v>105</v>
      </c>
      <c r="P385" s="65" t="s">
        <v>204</v>
      </c>
      <c r="Q385" s="65" t="s">
        <v>195</v>
      </c>
      <c r="R385" s="66">
        <v>250</v>
      </c>
      <c r="S385" s="66">
        <v>250</v>
      </c>
      <c r="T385" s="94">
        <v>100</v>
      </c>
      <c r="U385" s="102">
        <v>250</v>
      </c>
      <c r="V385" s="66">
        <v>250</v>
      </c>
      <c r="W385" s="65" t="s">
        <v>256</v>
      </c>
    </row>
    <row r="386" spans="1:23" s="38" customFormat="1" ht="45" x14ac:dyDescent="0.2">
      <c r="A386" s="35" t="s">
        <v>86</v>
      </c>
      <c r="B386" s="36" t="s">
        <v>541</v>
      </c>
      <c r="C386" s="86" t="s">
        <v>542</v>
      </c>
      <c r="D386" s="86" t="s">
        <v>543</v>
      </c>
      <c r="E386" s="37" t="s">
        <v>544</v>
      </c>
      <c r="F386" s="34">
        <v>0</v>
      </c>
      <c r="G386" s="45">
        <v>0</v>
      </c>
      <c r="H386" s="45">
        <v>0</v>
      </c>
      <c r="I386" s="45">
        <v>0</v>
      </c>
      <c r="J386" s="45">
        <v>0</v>
      </c>
      <c r="K386" s="37" t="s">
        <v>87</v>
      </c>
      <c r="L386" s="37" t="s">
        <v>136</v>
      </c>
      <c r="M386" s="95" t="s">
        <v>1724</v>
      </c>
      <c r="N386" s="65" t="s">
        <v>551</v>
      </c>
      <c r="O386" s="37" t="s">
        <v>136</v>
      </c>
      <c r="P386" s="95" t="s">
        <v>204</v>
      </c>
      <c r="Q386" s="65" t="s">
        <v>195</v>
      </c>
      <c r="R386" s="66">
        <v>1500</v>
      </c>
      <c r="S386" s="66">
        <v>1500</v>
      </c>
      <c r="T386" s="94">
        <v>100</v>
      </c>
      <c r="U386" s="102">
        <v>1500</v>
      </c>
      <c r="V386" s="66">
        <v>1500</v>
      </c>
      <c r="W386" s="65" t="s">
        <v>256</v>
      </c>
    </row>
    <row r="387" spans="1:23" s="38" customFormat="1" ht="78.75" x14ac:dyDescent="0.2">
      <c r="A387" s="35" t="s">
        <v>86</v>
      </c>
      <c r="B387" s="36" t="s">
        <v>552</v>
      </c>
      <c r="C387" s="86" t="s">
        <v>553</v>
      </c>
      <c r="D387" s="86" t="s">
        <v>554</v>
      </c>
      <c r="E387" s="37" t="s">
        <v>555</v>
      </c>
      <c r="F387" s="45">
        <v>1494605.49</v>
      </c>
      <c r="G387" s="45">
        <v>1508605.49</v>
      </c>
      <c r="H387" s="45">
        <v>0</v>
      </c>
      <c r="I387" s="45">
        <v>1268656.4099999999</v>
      </c>
      <c r="J387" s="45">
        <v>1268656.4099999999</v>
      </c>
      <c r="K387" s="37" t="s">
        <v>87</v>
      </c>
      <c r="L387" s="37" t="s">
        <v>27</v>
      </c>
      <c r="M387" s="95" t="s">
        <v>1725</v>
      </c>
      <c r="N387" s="65" t="s">
        <v>1726</v>
      </c>
      <c r="O387" s="37" t="s">
        <v>27</v>
      </c>
      <c r="P387" s="95" t="s">
        <v>90</v>
      </c>
      <c r="Q387" s="65" t="s">
        <v>1727</v>
      </c>
      <c r="R387" s="66">
        <v>0</v>
      </c>
      <c r="S387" s="66">
        <v>0</v>
      </c>
      <c r="T387" s="66">
        <v>0</v>
      </c>
      <c r="U387" s="36">
        <v>0</v>
      </c>
      <c r="V387" s="36">
        <v>0</v>
      </c>
      <c r="W387" s="65" t="s">
        <v>561</v>
      </c>
    </row>
    <row r="388" spans="1:23" s="38" customFormat="1" ht="78.75" x14ac:dyDescent="0.2">
      <c r="A388" s="35" t="s">
        <v>86</v>
      </c>
      <c r="B388" s="36" t="s">
        <v>552</v>
      </c>
      <c r="C388" s="86" t="s">
        <v>553</v>
      </c>
      <c r="D388" s="86" t="s">
        <v>554</v>
      </c>
      <c r="E388" s="37" t="s">
        <v>555</v>
      </c>
      <c r="F388" s="45">
        <v>1494605.49</v>
      </c>
      <c r="G388" s="45">
        <v>1508605.49</v>
      </c>
      <c r="H388" s="45">
        <v>0</v>
      </c>
      <c r="I388" s="45">
        <v>1268656.4099999999</v>
      </c>
      <c r="J388" s="45">
        <v>1268656.4099999999</v>
      </c>
      <c r="K388" s="37" t="s">
        <v>87</v>
      </c>
      <c r="L388" s="37" t="s">
        <v>88</v>
      </c>
      <c r="M388" s="95" t="s">
        <v>556</v>
      </c>
      <c r="N388" s="65" t="s">
        <v>271</v>
      </c>
      <c r="O388" s="37" t="s">
        <v>88</v>
      </c>
      <c r="P388" s="95" t="s">
        <v>90</v>
      </c>
      <c r="Q388" s="65" t="s">
        <v>1728</v>
      </c>
      <c r="R388" s="94">
        <v>0</v>
      </c>
      <c r="S388" s="66">
        <v>0</v>
      </c>
      <c r="T388" s="94">
        <v>0</v>
      </c>
      <c r="U388" s="103">
        <v>0</v>
      </c>
      <c r="V388" s="36">
        <v>0</v>
      </c>
      <c r="W388" s="65" t="s">
        <v>561</v>
      </c>
    </row>
    <row r="389" spans="1:23" s="38" customFormat="1" ht="45" x14ac:dyDescent="0.2">
      <c r="A389" s="35" t="s">
        <v>86</v>
      </c>
      <c r="B389" s="36" t="s">
        <v>552</v>
      </c>
      <c r="C389" s="86" t="s">
        <v>553</v>
      </c>
      <c r="D389" s="86" t="s">
        <v>554</v>
      </c>
      <c r="E389" s="37" t="s">
        <v>555</v>
      </c>
      <c r="F389" s="34">
        <v>0</v>
      </c>
      <c r="G389" s="34">
        <v>0</v>
      </c>
      <c r="H389" s="34">
        <v>0</v>
      </c>
      <c r="I389" s="34">
        <v>0</v>
      </c>
      <c r="J389" s="34">
        <v>0</v>
      </c>
      <c r="K389" s="37" t="s">
        <v>87</v>
      </c>
      <c r="L389" s="37" t="s">
        <v>89</v>
      </c>
      <c r="M389" s="95" t="s">
        <v>1729</v>
      </c>
      <c r="N389" s="95" t="s">
        <v>271</v>
      </c>
      <c r="O389" s="37" t="s">
        <v>89</v>
      </c>
      <c r="P389" s="65" t="s">
        <v>90</v>
      </c>
      <c r="Q389" s="65" t="s">
        <v>558</v>
      </c>
      <c r="R389" s="94">
        <v>2703</v>
      </c>
      <c r="S389" s="66">
        <v>2703</v>
      </c>
      <c r="T389" s="94">
        <v>166.18571957085001</v>
      </c>
      <c r="U389" s="102">
        <v>4515</v>
      </c>
      <c r="V389" s="36">
        <v>2703</v>
      </c>
      <c r="W389" s="65" t="s">
        <v>1730</v>
      </c>
    </row>
    <row r="390" spans="1:23" s="38" customFormat="1" ht="45" x14ac:dyDescent="0.2">
      <c r="A390" s="35" t="s">
        <v>86</v>
      </c>
      <c r="B390" s="36" t="s">
        <v>552</v>
      </c>
      <c r="C390" s="86" t="s">
        <v>553</v>
      </c>
      <c r="D390" s="86" t="s">
        <v>554</v>
      </c>
      <c r="E390" s="37" t="s">
        <v>555</v>
      </c>
      <c r="F390" s="34">
        <v>0</v>
      </c>
      <c r="G390" s="34">
        <v>0</v>
      </c>
      <c r="H390" s="34">
        <v>0</v>
      </c>
      <c r="I390" s="34">
        <v>0</v>
      </c>
      <c r="J390" s="34">
        <v>0</v>
      </c>
      <c r="K390" s="37" t="s">
        <v>87</v>
      </c>
      <c r="L390" s="37" t="s">
        <v>91</v>
      </c>
      <c r="M390" s="95" t="s">
        <v>1731</v>
      </c>
      <c r="N390" s="95" t="s">
        <v>272</v>
      </c>
      <c r="O390" s="37" t="s">
        <v>91</v>
      </c>
      <c r="P390" s="65" t="s">
        <v>90</v>
      </c>
      <c r="Q390" s="65" t="s">
        <v>1732</v>
      </c>
      <c r="R390" s="66">
        <v>2703</v>
      </c>
      <c r="S390" s="66">
        <v>2703</v>
      </c>
      <c r="T390" s="66">
        <v>172.58601553829459</v>
      </c>
      <c r="U390" s="36">
        <v>4665</v>
      </c>
      <c r="V390" s="36">
        <v>2703</v>
      </c>
      <c r="W390" s="65" t="s">
        <v>1730</v>
      </c>
    </row>
    <row r="391" spans="1:23" s="38" customFormat="1" ht="45" x14ac:dyDescent="0.2">
      <c r="A391" s="35" t="s">
        <v>86</v>
      </c>
      <c r="B391" s="36" t="s">
        <v>552</v>
      </c>
      <c r="C391" s="86" t="s">
        <v>553</v>
      </c>
      <c r="D391" s="86" t="s">
        <v>554</v>
      </c>
      <c r="E391" s="37" t="s">
        <v>555</v>
      </c>
      <c r="F391" s="34">
        <v>0</v>
      </c>
      <c r="G391" s="34">
        <v>0</v>
      </c>
      <c r="H391" s="34">
        <v>0</v>
      </c>
      <c r="I391" s="34">
        <v>0</v>
      </c>
      <c r="J391" s="34">
        <v>0</v>
      </c>
      <c r="K391" s="37" t="s">
        <v>87</v>
      </c>
      <c r="L391" s="37" t="s">
        <v>93</v>
      </c>
      <c r="M391" s="95" t="s">
        <v>559</v>
      </c>
      <c r="N391" s="65" t="s">
        <v>273</v>
      </c>
      <c r="O391" s="37" t="s">
        <v>93</v>
      </c>
      <c r="P391" s="95" t="s">
        <v>90</v>
      </c>
      <c r="Q391" s="37" t="s">
        <v>1733</v>
      </c>
      <c r="R391" s="66">
        <v>3060</v>
      </c>
      <c r="S391" s="66">
        <v>3060</v>
      </c>
      <c r="T391" s="94">
        <v>986.17647058824002</v>
      </c>
      <c r="U391" s="36">
        <v>30177</v>
      </c>
      <c r="V391" s="36">
        <v>3060</v>
      </c>
      <c r="W391" s="65" t="s">
        <v>478</v>
      </c>
    </row>
    <row r="392" spans="1:23" s="38" customFormat="1" ht="45" x14ac:dyDescent="0.2">
      <c r="A392" s="35" t="s">
        <v>86</v>
      </c>
      <c r="B392" s="36" t="s">
        <v>552</v>
      </c>
      <c r="C392" s="86" t="s">
        <v>553</v>
      </c>
      <c r="D392" s="86" t="s">
        <v>554</v>
      </c>
      <c r="E392" s="37" t="s">
        <v>555</v>
      </c>
      <c r="F392" s="34">
        <v>0</v>
      </c>
      <c r="G392" s="34">
        <v>0</v>
      </c>
      <c r="H392" s="34">
        <v>0</v>
      </c>
      <c r="I392" s="34">
        <v>0</v>
      </c>
      <c r="J392" s="34">
        <v>0</v>
      </c>
      <c r="K392" s="37" t="s">
        <v>87</v>
      </c>
      <c r="L392" s="37" t="s">
        <v>94</v>
      </c>
      <c r="M392" s="95" t="s">
        <v>1734</v>
      </c>
      <c r="N392" s="65" t="s">
        <v>560</v>
      </c>
      <c r="O392" s="37" t="s">
        <v>94</v>
      </c>
      <c r="P392" s="95" t="s">
        <v>90</v>
      </c>
      <c r="Q392" s="37" t="s">
        <v>1735</v>
      </c>
      <c r="R392" s="66">
        <v>250</v>
      </c>
      <c r="S392" s="66">
        <v>250</v>
      </c>
      <c r="T392" s="66">
        <v>48.4</v>
      </c>
      <c r="U392" s="36">
        <v>121</v>
      </c>
      <c r="V392" s="36">
        <v>250</v>
      </c>
      <c r="W392" s="65" t="s">
        <v>561</v>
      </c>
    </row>
    <row r="393" spans="1:23" s="38" customFormat="1" ht="56.25" x14ac:dyDescent="0.2">
      <c r="A393" s="35" t="s">
        <v>86</v>
      </c>
      <c r="B393" s="36" t="s">
        <v>552</v>
      </c>
      <c r="C393" s="86" t="s">
        <v>553</v>
      </c>
      <c r="D393" s="86" t="s">
        <v>554</v>
      </c>
      <c r="E393" s="37" t="s">
        <v>555</v>
      </c>
      <c r="F393" s="34">
        <v>0</v>
      </c>
      <c r="G393" s="34">
        <v>0</v>
      </c>
      <c r="H393" s="34">
        <v>0</v>
      </c>
      <c r="I393" s="34">
        <v>0</v>
      </c>
      <c r="J393" s="34">
        <v>0</v>
      </c>
      <c r="K393" s="37" t="s">
        <v>87</v>
      </c>
      <c r="L393" s="37" t="s">
        <v>95</v>
      </c>
      <c r="M393" s="95" t="s">
        <v>1736</v>
      </c>
      <c r="N393" s="65" t="s">
        <v>1737</v>
      </c>
      <c r="O393" s="37" t="s">
        <v>95</v>
      </c>
      <c r="P393" s="95" t="s">
        <v>90</v>
      </c>
      <c r="Q393" s="37" t="s">
        <v>1738</v>
      </c>
      <c r="R393" s="66">
        <v>650</v>
      </c>
      <c r="S393" s="66">
        <v>650</v>
      </c>
      <c r="T393" s="66">
        <v>4461.5384615385001</v>
      </c>
      <c r="U393" s="36">
        <v>29181</v>
      </c>
      <c r="V393" s="36">
        <v>650</v>
      </c>
      <c r="W393" s="65" t="s">
        <v>1739</v>
      </c>
    </row>
    <row r="394" spans="1:23" s="38" customFormat="1" ht="45" x14ac:dyDescent="0.2">
      <c r="A394" s="35" t="s">
        <v>86</v>
      </c>
      <c r="B394" s="36" t="s">
        <v>552</v>
      </c>
      <c r="C394" s="86" t="s">
        <v>553</v>
      </c>
      <c r="D394" s="86" t="s">
        <v>554</v>
      </c>
      <c r="E394" s="37" t="s">
        <v>555</v>
      </c>
      <c r="F394" s="34">
        <v>0</v>
      </c>
      <c r="G394" s="34">
        <v>0</v>
      </c>
      <c r="H394" s="34">
        <v>0</v>
      </c>
      <c r="I394" s="34">
        <v>0</v>
      </c>
      <c r="J394" s="34">
        <v>0</v>
      </c>
      <c r="K394" s="37" t="s">
        <v>87</v>
      </c>
      <c r="L394" s="37" t="s">
        <v>111</v>
      </c>
      <c r="M394" s="95" t="s">
        <v>562</v>
      </c>
      <c r="N394" s="65" t="s">
        <v>274</v>
      </c>
      <c r="O394" s="37" t="s">
        <v>111</v>
      </c>
      <c r="P394" s="95" t="s">
        <v>90</v>
      </c>
      <c r="Q394" s="37" t="s">
        <v>1740</v>
      </c>
      <c r="R394" s="66">
        <v>1130</v>
      </c>
      <c r="S394" s="66">
        <v>1130</v>
      </c>
      <c r="T394" s="94">
        <v>66.460176991150007</v>
      </c>
      <c r="U394" s="36">
        <v>1482</v>
      </c>
      <c r="V394" s="36">
        <v>1130</v>
      </c>
      <c r="W394" s="65" t="s">
        <v>1741</v>
      </c>
    </row>
    <row r="395" spans="1:23" s="38" customFormat="1" ht="45" x14ac:dyDescent="0.2">
      <c r="A395" s="35" t="s">
        <v>86</v>
      </c>
      <c r="B395" s="36" t="s">
        <v>552</v>
      </c>
      <c r="C395" s="86" t="s">
        <v>553</v>
      </c>
      <c r="D395" s="86" t="s">
        <v>554</v>
      </c>
      <c r="E395" s="37" t="s">
        <v>555</v>
      </c>
      <c r="F395" s="34">
        <v>0</v>
      </c>
      <c r="G395" s="34">
        <v>0</v>
      </c>
      <c r="H395" s="34">
        <v>0</v>
      </c>
      <c r="I395" s="34">
        <v>0</v>
      </c>
      <c r="J395" s="34">
        <v>0</v>
      </c>
      <c r="K395" s="37" t="s">
        <v>87</v>
      </c>
      <c r="L395" s="37" t="s">
        <v>112</v>
      </c>
      <c r="M395" s="95" t="s">
        <v>277</v>
      </c>
      <c r="N395" s="65" t="s">
        <v>1742</v>
      </c>
      <c r="O395" s="37" t="s">
        <v>112</v>
      </c>
      <c r="P395" s="95" t="s">
        <v>90</v>
      </c>
      <c r="Q395" s="37" t="s">
        <v>569</v>
      </c>
      <c r="R395" s="66">
        <v>830</v>
      </c>
      <c r="S395" s="66">
        <v>830</v>
      </c>
      <c r="T395" s="94">
        <v>73.253012048193199</v>
      </c>
      <c r="U395" s="36">
        <v>608</v>
      </c>
      <c r="V395" s="36">
        <v>830</v>
      </c>
      <c r="W395" s="65" t="s">
        <v>256</v>
      </c>
    </row>
    <row r="396" spans="1:23" s="38" customFormat="1" ht="45" x14ac:dyDescent="0.2">
      <c r="A396" s="35" t="s">
        <v>86</v>
      </c>
      <c r="B396" s="36" t="s">
        <v>552</v>
      </c>
      <c r="C396" s="86" t="s">
        <v>553</v>
      </c>
      <c r="D396" s="86" t="s">
        <v>554</v>
      </c>
      <c r="E396" s="37" t="s">
        <v>555</v>
      </c>
      <c r="F396" s="34">
        <v>0</v>
      </c>
      <c r="G396" s="34">
        <v>0</v>
      </c>
      <c r="H396" s="34">
        <v>0</v>
      </c>
      <c r="I396" s="34">
        <v>0</v>
      </c>
      <c r="J396" s="34">
        <v>0</v>
      </c>
      <c r="K396" s="37" t="s">
        <v>87</v>
      </c>
      <c r="L396" s="37" t="s">
        <v>113</v>
      </c>
      <c r="M396" s="95" t="s">
        <v>563</v>
      </c>
      <c r="N396" s="65" t="s">
        <v>1743</v>
      </c>
      <c r="O396" s="37" t="s">
        <v>113</v>
      </c>
      <c r="P396" s="95" t="s">
        <v>90</v>
      </c>
      <c r="Q396" s="37" t="s">
        <v>564</v>
      </c>
      <c r="R396" s="66">
        <v>200</v>
      </c>
      <c r="S396" s="66">
        <v>200</v>
      </c>
      <c r="T396" s="96">
        <v>0</v>
      </c>
      <c r="U396" s="36">
        <v>400</v>
      </c>
      <c r="V396" s="36">
        <v>200</v>
      </c>
      <c r="W396" s="65" t="s">
        <v>1744</v>
      </c>
    </row>
    <row r="397" spans="1:23" s="38" customFormat="1" ht="67.5" customHeight="1" x14ac:dyDescent="0.2">
      <c r="A397" s="35" t="s">
        <v>86</v>
      </c>
      <c r="B397" s="36" t="s">
        <v>552</v>
      </c>
      <c r="C397" s="86" t="s">
        <v>553</v>
      </c>
      <c r="D397" s="86" t="s">
        <v>554</v>
      </c>
      <c r="E397" s="37" t="s">
        <v>555</v>
      </c>
      <c r="F397" s="34">
        <v>0</v>
      </c>
      <c r="G397" s="34">
        <v>0</v>
      </c>
      <c r="H397" s="34">
        <v>0</v>
      </c>
      <c r="I397" s="34">
        <v>0</v>
      </c>
      <c r="J397" s="34">
        <v>0</v>
      </c>
      <c r="K397" s="37" t="s">
        <v>87</v>
      </c>
      <c r="L397" s="37" t="s">
        <v>96</v>
      </c>
      <c r="M397" s="95" t="s">
        <v>565</v>
      </c>
      <c r="N397" s="65" t="s">
        <v>272</v>
      </c>
      <c r="O397" s="37" t="s">
        <v>96</v>
      </c>
      <c r="P397" s="95" t="s">
        <v>90</v>
      </c>
      <c r="Q397" s="37" t="s">
        <v>566</v>
      </c>
      <c r="R397" s="66">
        <v>3140</v>
      </c>
      <c r="S397" s="66">
        <v>3140</v>
      </c>
      <c r="T397" s="94">
        <v>67.356687898089007</v>
      </c>
      <c r="U397" s="36">
        <v>2115</v>
      </c>
      <c r="V397" s="36">
        <v>3140</v>
      </c>
      <c r="W397" s="65" t="s">
        <v>557</v>
      </c>
    </row>
    <row r="398" spans="1:23" s="38" customFormat="1" ht="45" x14ac:dyDescent="0.2">
      <c r="A398" s="35" t="s">
        <v>86</v>
      </c>
      <c r="B398" s="36" t="s">
        <v>552</v>
      </c>
      <c r="C398" s="86" t="s">
        <v>553</v>
      </c>
      <c r="D398" s="86" t="s">
        <v>554</v>
      </c>
      <c r="E398" s="37" t="s">
        <v>555</v>
      </c>
      <c r="F398" s="34">
        <v>0</v>
      </c>
      <c r="G398" s="34">
        <v>0</v>
      </c>
      <c r="H398" s="34">
        <v>0</v>
      </c>
      <c r="I398" s="34">
        <v>0</v>
      </c>
      <c r="J398" s="34">
        <v>0</v>
      </c>
      <c r="K398" s="37" t="s">
        <v>87</v>
      </c>
      <c r="L398" s="37" t="s">
        <v>97</v>
      </c>
      <c r="M398" s="95" t="s">
        <v>1745</v>
      </c>
      <c r="N398" s="65" t="s">
        <v>276</v>
      </c>
      <c r="O398" s="37" t="s">
        <v>97</v>
      </c>
      <c r="P398" s="95" t="s">
        <v>90</v>
      </c>
      <c r="Q398" s="37" t="s">
        <v>1746</v>
      </c>
      <c r="R398" s="66">
        <v>1740</v>
      </c>
      <c r="S398" s="66">
        <v>1740</v>
      </c>
      <c r="T398" s="94">
        <v>62.011494252874002</v>
      </c>
      <c r="U398" s="36">
        <v>1079</v>
      </c>
      <c r="V398" s="36">
        <v>1740</v>
      </c>
      <c r="W398" s="65" t="s">
        <v>1747</v>
      </c>
    </row>
    <row r="399" spans="1:23" s="38" customFormat="1" ht="56.25" x14ac:dyDescent="0.2">
      <c r="A399" s="35" t="s">
        <v>86</v>
      </c>
      <c r="B399" s="36" t="s">
        <v>552</v>
      </c>
      <c r="C399" s="86" t="s">
        <v>553</v>
      </c>
      <c r="D399" s="86" t="s">
        <v>554</v>
      </c>
      <c r="E399" s="37" t="s">
        <v>555</v>
      </c>
      <c r="F399" s="34">
        <v>0</v>
      </c>
      <c r="G399" s="34">
        <v>0</v>
      </c>
      <c r="H399" s="34">
        <v>0</v>
      </c>
      <c r="I399" s="34">
        <v>0</v>
      </c>
      <c r="J399" s="34">
        <v>0</v>
      </c>
      <c r="K399" s="37" t="s">
        <v>87</v>
      </c>
      <c r="L399" s="37" t="s">
        <v>98</v>
      </c>
      <c r="M399" s="95" t="s">
        <v>1748</v>
      </c>
      <c r="N399" s="65" t="s">
        <v>275</v>
      </c>
      <c r="O399" s="37" t="s">
        <v>98</v>
      </c>
      <c r="P399" s="95" t="s">
        <v>90</v>
      </c>
      <c r="Q399" s="37" t="s">
        <v>1749</v>
      </c>
      <c r="R399" s="66">
        <v>900</v>
      </c>
      <c r="S399" s="66">
        <v>900</v>
      </c>
      <c r="T399" s="94">
        <v>115.11111111111001</v>
      </c>
      <c r="U399" s="36">
        <v>1036</v>
      </c>
      <c r="V399" s="36">
        <v>900</v>
      </c>
      <c r="W399" s="65" t="s">
        <v>567</v>
      </c>
    </row>
    <row r="400" spans="1:23" s="38" customFormat="1" ht="101.25" customHeight="1" x14ac:dyDescent="0.2">
      <c r="A400" s="35" t="s">
        <v>86</v>
      </c>
      <c r="B400" s="36" t="s">
        <v>552</v>
      </c>
      <c r="C400" s="86" t="s">
        <v>553</v>
      </c>
      <c r="D400" s="86" t="s">
        <v>554</v>
      </c>
      <c r="E400" s="37" t="s">
        <v>555</v>
      </c>
      <c r="F400" s="34">
        <v>0</v>
      </c>
      <c r="G400" s="34">
        <v>0</v>
      </c>
      <c r="H400" s="34">
        <v>0</v>
      </c>
      <c r="I400" s="34">
        <v>0</v>
      </c>
      <c r="J400" s="34">
        <v>0</v>
      </c>
      <c r="K400" s="37" t="s">
        <v>87</v>
      </c>
      <c r="L400" s="37" t="s">
        <v>116</v>
      </c>
      <c r="M400" s="95" t="s">
        <v>568</v>
      </c>
      <c r="N400" s="65" t="s">
        <v>276</v>
      </c>
      <c r="O400" s="37" t="s">
        <v>116</v>
      </c>
      <c r="P400" s="95" t="s">
        <v>90</v>
      </c>
      <c r="Q400" s="37" t="s">
        <v>1750</v>
      </c>
      <c r="R400" s="66">
        <v>500</v>
      </c>
      <c r="S400" s="66">
        <v>500</v>
      </c>
      <c r="T400" s="94">
        <v>0</v>
      </c>
      <c r="U400" s="36">
        <v>500</v>
      </c>
      <c r="V400" s="66">
        <v>500</v>
      </c>
      <c r="W400" s="65" t="s">
        <v>1747</v>
      </c>
    </row>
    <row r="401" spans="1:24" s="38" customFormat="1" ht="56.25" x14ac:dyDescent="0.2">
      <c r="A401" s="35" t="s">
        <v>86</v>
      </c>
      <c r="B401" s="36" t="s">
        <v>570</v>
      </c>
      <c r="C401" s="86" t="s">
        <v>571</v>
      </c>
      <c r="D401" s="86" t="s">
        <v>572</v>
      </c>
      <c r="E401" s="37" t="s">
        <v>573</v>
      </c>
      <c r="F401" s="45">
        <v>8711858.7699999996</v>
      </c>
      <c r="G401" s="45">
        <v>14359957.92</v>
      </c>
      <c r="H401" s="45">
        <v>0</v>
      </c>
      <c r="I401" s="45">
        <v>9206407.7200000007</v>
      </c>
      <c r="J401" s="45">
        <v>9206407.7200000007</v>
      </c>
      <c r="K401" s="37" t="s">
        <v>87</v>
      </c>
      <c r="L401" s="37" t="s">
        <v>27</v>
      </c>
      <c r="M401" s="95" t="s">
        <v>1751</v>
      </c>
      <c r="N401" s="65" t="s">
        <v>279</v>
      </c>
      <c r="O401" s="37" t="s">
        <v>27</v>
      </c>
      <c r="P401" s="95" t="s">
        <v>204</v>
      </c>
      <c r="Q401" s="37" t="s">
        <v>176</v>
      </c>
      <c r="R401" s="66">
        <v>10</v>
      </c>
      <c r="S401" s="66">
        <v>10</v>
      </c>
      <c r="T401" s="94">
        <v>60</v>
      </c>
      <c r="U401" s="36">
        <v>6</v>
      </c>
      <c r="V401" s="36">
        <v>10</v>
      </c>
      <c r="W401" s="65" t="s">
        <v>280</v>
      </c>
    </row>
    <row r="402" spans="1:24" s="38" customFormat="1" ht="45" x14ac:dyDescent="0.2">
      <c r="A402" s="35" t="s">
        <v>86</v>
      </c>
      <c r="B402" s="36" t="s">
        <v>570</v>
      </c>
      <c r="C402" s="86" t="s">
        <v>571</v>
      </c>
      <c r="D402" s="86" t="s">
        <v>572</v>
      </c>
      <c r="E402" s="37" t="s">
        <v>573</v>
      </c>
      <c r="F402" s="45">
        <v>8711858.7699999996</v>
      </c>
      <c r="G402" s="45">
        <v>14359957.92</v>
      </c>
      <c r="H402" s="45">
        <v>0</v>
      </c>
      <c r="I402" s="45">
        <v>9206407.7200000007</v>
      </c>
      <c r="J402" s="45">
        <v>9206407.7200000007</v>
      </c>
      <c r="K402" s="37" t="s">
        <v>87</v>
      </c>
      <c r="L402" s="37" t="s">
        <v>88</v>
      </c>
      <c r="M402" s="95" t="s">
        <v>1752</v>
      </c>
      <c r="N402" s="65" t="s">
        <v>574</v>
      </c>
      <c r="O402" s="37" t="s">
        <v>88</v>
      </c>
      <c r="P402" s="95" t="s">
        <v>204</v>
      </c>
      <c r="Q402" s="37" t="s">
        <v>1753</v>
      </c>
      <c r="R402" s="66">
        <v>3</v>
      </c>
      <c r="S402" s="66">
        <v>3</v>
      </c>
      <c r="T402" s="66">
        <v>100</v>
      </c>
      <c r="U402" s="36">
        <v>3</v>
      </c>
      <c r="V402" s="36">
        <v>3</v>
      </c>
      <c r="W402" s="65" t="s">
        <v>163</v>
      </c>
    </row>
    <row r="403" spans="1:24" s="38" customFormat="1" ht="45" x14ac:dyDescent="0.2">
      <c r="A403" s="35" t="s">
        <v>86</v>
      </c>
      <c r="B403" s="36" t="s">
        <v>570</v>
      </c>
      <c r="C403" s="86" t="s">
        <v>571</v>
      </c>
      <c r="D403" s="86" t="s">
        <v>572</v>
      </c>
      <c r="E403" s="37" t="s">
        <v>573</v>
      </c>
      <c r="F403" s="34">
        <v>0</v>
      </c>
      <c r="G403" s="34">
        <v>0</v>
      </c>
      <c r="H403" s="34">
        <v>0</v>
      </c>
      <c r="I403" s="34">
        <v>0</v>
      </c>
      <c r="J403" s="34">
        <v>0</v>
      </c>
      <c r="K403" s="37" t="s">
        <v>87</v>
      </c>
      <c r="L403" s="37" t="s">
        <v>89</v>
      </c>
      <c r="M403" s="95" t="s">
        <v>1754</v>
      </c>
      <c r="N403" s="65" t="s">
        <v>278</v>
      </c>
      <c r="O403" s="37" t="s">
        <v>89</v>
      </c>
      <c r="P403" s="95" t="s">
        <v>204</v>
      </c>
      <c r="Q403" s="37" t="s">
        <v>177</v>
      </c>
      <c r="R403" s="66">
        <v>5</v>
      </c>
      <c r="S403" s="66">
        <v>5</v>
      </c>
      <c r="T403" s="96">
        <v>20</v>
      </c>
      <c r="U403" s="36">
        <v>2</v>
      </c>
      <c r="V403" s="36">
        <v>5</v>
      </c>
      <c r="W403" s="65" t="s">
        <v>174</v>
      </c>
    </row>
    <row r="404" spans="1:24" s="38" customFormat="1" ht="45" x14ac:dyDescent="0.2">
      <c r="A404" s="35" t="s">
        <v>86</v>
      </c>
      <c r="B404" s="36" t="s">
        <v>570</v>
      </c>
      <c r="C404" s="86" t="s">
        <v>571</v>
      </c>
      <c r="D404" s="86" t="s">
        <v>572</v>
      </c>
      <c r="E404" s="37" t="s">
        <v>573</v>
      </c>
      <c r="F404" s="34">
        <v>0</v>
      </c>
      <c r="G404" s="34">
        <v>0</v>
      </c>
      <c r="H404" s="34">
        <v>0</v>
      </c>
      <c r="I404" s="34">
        <v>0</v>
      </c>
      <c r="J404" s="34">
        <v>0</v>
      </c>
      <c r="K404" s="37" t="s">
        <v>87</v>
      </c>
      <c r="L404" s="37" t="s">
        <v>91</v>
      </c>
      <c r="M404" s="95" t="s">
        <v>1755</v>
      </c>
      <c r="N404" s="65" t="s">
        <v>1756</v>
      </c>
      <c r="O404" s="37" t="s">
        <v>91</v>
      </c>
      <c r="P404" s="95" t="s">
        <v>204</v>
      </c>
      <c r="Q404" s="37" t="s">
        <v>575</v>
      </c>
      <c r="R404" s="66">
        <v>5</v>
      </c>
      <c r="S404" s="66">
        <v>5</v>
      </c>
      <c r="T404" s="66">
        <v>40</v>
      </c>
      <c r="U404" s="36">
        <v>2</v>
      </c>
      <c r="V404" s="36">
        <v>5</v>
      </c>
      <c r="W404" s="65" t="s">
        <v>1757</v>
      </c>
    </row>
    <row r="405" spans="1:24" s="38" customFormat="1" ht="45" x14ac:dyDescent="0.2">
      <c r="A405" s="35" t="s">
        <v>86</v>
      </c>
      <c r="B405" s="36" t="s">
        <v>570</v>
      </c>
      <c r="C405" s="86" t="s">
        <v>571</v>
      </c>
      <c r="D405" s="86" t="s">
        <v>572</v>
      </c>
      <c r="E405" s="37" t="s">
        <v>573</v>
      </c>
      <c r="F405" s="34">
        <v>0</v>
      </c>
      <c r="G405" s="34">
        <v>0</v>
      </c>
      <c r="H405" s="34">
        <v>0</v>
      </c>
      <c r="I405" s="34">
        <v>0</v>
      </c>
      <c r="J405" s="34">
        <v>0</v>
      </c>
      <c r="K405" s="37" t="s">
        <v>87</v>
      </c>
      <c r="L405" s="37" t="s">
        <v>92</v>
      </c>
      <c r="M405" s="95" t="s">
        <v>1758</v>
      </c>
      <c r="N405" s="65" t="s">
        <v>576</v>
      </c>
      <c r="O405" s="37" t="s">
        <v>92</v>
      </c>
      <c r="P405" s="95" t="s">
        <v>204</v>
      </c>
      <c r="Q405" s="37" t="s">
        <v>1759</v>
      </c>
      <c r="R405" s="66">
        <v>4</v>
      </c>
      <c r="S405" s="66">
        <v>4</v>
      </c>
      <c r="T405" s="66">
        <v>75</v>
      </c>
      <c r="U405" s="36">
        <v>3</v>
      </c>
      <c r="V405" s="36">
        <v>4</v>
      </c>
      <c r="W405" s="65" t="s">
        <v>163</v>
      </c>
    </row>
    <row r="406" spans="1:24" s="38" customFormat="1" ht="56.25" x14ac:dyDescent="0.2">
      <c r="A406" s="35" t="s">
        <v>86</v>
      </c>
      <c r="B406" s="36" t="s">
        <v>570</v>
      </c>
      <c r="C406" s="86" t="s">
        <v>571</v>
      </c>
      <c r="D406" s="86" t="s">
        <v>572</v>
      </c>
      <c r="E406" s="37" t="s">
        <v>573</v>
      </c>
      <c r="F406" s="34">
        <v>0</v>
      </c>
      <c r="G406" s="34">
        <v>0</v>
      </c>
      <c r="H406" s="34">
        <v>0</v>
      </c>
      <c r="I406" s="34">
        <v>0</v>
      </c>
      <c r="J406" s="34">
        <v>0</v>
      </c>
      <c r="K406" s="37" t="s">
        <v>87</v>
      </c>
      <c r="L406" s="37" t="s">
        <v>93</v>
      </c>
      <c r="M406" s="95" t="s">
        <v>1760</v>
      </c>
      <c r="N406" s="65" t="s">
        <v>1761</v>
      </c>
      <c r="O406" s="37" t="s">
        <v>93</v>
      </c>
      <c r="P406" s="95" t="s">
        <v>204</v>
      </c>
      <c r="Q406" s="37" t="s">
        <v>577</v>
      </c>
      <c r="R406" s="66">
        <v>110</v>
      </c>
      <c r="S406" s="66">
        <v>110</v>
      </c>
      <c r="T406" s="96">
        <v>77.272727272726996</v>
      </c>
      <c r="U406" s="36">
        <v>301</v>
      </c>
      <c r="V406" s="36">
        <v>110</v>
      </c>
      <c r="W406" s="38" t="s">
        <v>1762</v>
      </c>
    </row>
    <row r="407" spans="1:24" s="38" customFormat="1" ht="67.5" x14ac:dyDescent="0.2">
      <c r="A407" s="35" t="s">
        <v>86</v>
      </c>
      <c r="B407" s="36" t="s">
        <v>570</v>
      </c>
      <c r="C407" s="86" t="s">
        <v>571</v>
      </c>
      <c r="D407" s="86" t="s">
        <v>572</v>
      </c>
      <c r="E407" s="37" t="s">
        <v>573</v>
      </c>
      <c r="F407" s="34">
        <v>0</v>
      </c>
      <c r="G407" s="34">
        <v>0</v>
      </c>
      <c r="H407" s="34">
        <v>0</v>
      </c>
      <c r="I407" s="34">
        <v>0</v>
      </c>
      <c r="J407" s="34">
        <v>0</v>
      </c>
      <c r="K407" s="37" t="s">
        <v>87</v>
      </c>
      <c r="L407" s="37" t="s">
        <v>94</v>
      </c>
      <c r="M407" s="95" t="s">
        <v>1763</v>
      </c>
      <c r="N407" s="65" t="s">
        <v>1764</v>
      </c>
      <c r="O407" s="37" t="s">
        <v>94</v>
      </c>
      <c r="P407" s="95" t="s">
        <v>204</v>
      </c>
      <c r="Q407" s="37" t="s">
        <v>578</v>
      </c>
      <c r="R407" s="66">
        <v>15</v>
      </c>
      <c r="S407" s="66">
        <v>15</v>
      </c>
      <c r="T407" s="96">
        <v>106.666666666666</v>
      </c>
      <c r="U407" s="36">
        <v>16</v>
      </c>
      <c r="V407" s="36">
        <v>15</v>
      </c>
      <c r="W407" s="38" t="s">
        <v>579</v>
      </c>
    </row>
    <row r="408" spans="1:24" s="38" customFormat="1" ht="45" x14ac:dyDescent="0.2">
      <c r="A408" s="35" t="s">
        <v>86</v>
      </c>
      <c r="B408" s="36" t="s">
        <v>570</v>
      </c>
      <c r="C408" s="86" t="s">
        <v>571</v>
      </c>
      <c r="D408" s="86" t="s">
        <v>572</v>
      </c>
      <c r="E408" s="37" t="s">
        <v>573</v>
      </c>
      <c r="F408" s="34">
        <v>0</v>
      </c>
      <c r="G408" s="34">
        <v>0</v>
      </c>
      <c r="H408" s="34">
        <v>0</v>
      </c>
      <c r="I408" s="34">
        <v>0</v>
      </c>
      <c r="J408" s="34">
        <v>0</v>
      </c>
      <c r="K408" s="37" t="s">
        <v>87</v>
      </c>
      <c r="L408" s="37" t="s">
        <v>95</v>
      </c>
      <c r="M408" s="95" t="s">
        <v>1765</v>
      </c>
      <c r="N408" s="65" t="s">
        <v>1766</v>
      </c>
      <c r="O408" s="37" t="s">
        <v>95</v>
      </c>
      <c r="P408" s="95" t="s">
        <v>204</v>
      </c>
      <c r="Q408" s="37" t="s">
        <v>580</v>
      </c>
      <c r="R408" s="66">
        <v>80</v>
      </c>
      <c r="S408" s="66">
        <v>80</v>
      </c>
      <c r="T408" s="96">
        <v>90</v>
      </c>
      <c r="U408" s="36">
        <v>72</v>
      </c>
      <c r="V408" s="36">
        <v>80</v>
      </c>
      <c r="W408" s="38" t="s">
        <v>1767</v>
      </c>
    </row>
    <row r="409" spans="1:24" s="38" customFormat="1" ht="45" x14ac:dyDescent="0.2">
      <c r="A409" s="35" t="s">
        <v>86</v>
      </c>
      <c r="B409" s="36" t="s">
        <v>570</v>
      </c>
      <c r="C409" s="86" t="s">
        <v>571</v>
      </c>
      <c r="D409" s="86" t="s">
        <v>572</v>
      </c>
      <c r="E409" s="37" t="s">
        <v>573</v>
      </c>
      <c r="F409" s="34">
        <v>0</v>
      </c>
      <c r="G409" s="34">
        <v>0</v>
      </c>
      <c r="H409" s="34">
        <v>0</v>
      </c>
      <c r="I409" s="34">
        <v>0</v>
      </c>
      <c r="J409" s="34">
        <v>0</v>
      </c>
      <c r="K409" s="37" t="s">
        <v>87</v>
      </c>
      <c r="L409" s="37" t="s">
        <v>111</v>
      </c>
      <c r="M409" s="95" t="s">
        <v>581</v>
      </c>
      <c r="N409" s="65" t="s">
        <v>1768</v>
      </c>
      <c r="O409" s="37" t="s">
        <v>111</v>
      </c>
      <c r="P409" s="95" t="s">
        <v>204</v>
      </c>
      <c r="Q409" s="37" t="s">
        <v>196</v>
      </c>
      <c r="R409" s="66">
        <v>10</v>
      </c>
      <c r="S409" s="66">
        <v>10</v>
      </c>
      <c r="T409" s="96">
        <v>70</v>
      </c>
      <c r="U409" s="36">
        <v>7</v>
      </c>
      <c r="V409" s="36">
        <v>10</v>
      </c>
      <c r="W409" s="38" t="s">
        <v>1769</v>
      </c>
    </row>
    <row r="410" spans="1:24" s="38" customFormat="1" ht="56.25" x14ac:dyDescent="0.2">
      <c r="A410" s="35" t="s">
        <v>86</v>
      </c>
      <c r="B410" s="36" t="s">
        <v>570</v>
      </c>
      <c r="C410" s="86" t="s">
        <v>571</v>
      </c>
      <c r="D410" s="86" t="s">
        <v>572</v>
      </c>
      <c r="E410" s="37" t="s">
        <v>573</v>
      </c>
      <c r="F410" s="34">
        <v>0</v>
      </c>
      <c r="G410" s="34">
        <v>0</v>
      </c>
      <c r="H410" s="34">
        <v>0</v>
      </c>
      <c r="I410" s="34">
        <v>0</v>
      </c>
      <c r="J410" s="34">
        <v>0</v>
      </c>
      <c r="K410" s="37" t="s">
        <v>87</v>
      </c>
      <c r="L410" s="37" t="s">
        <v>112</v>
      </c>
      <c r="M410" s="95" t="s">
        <v>582</v>
      </c>
      <c r="N410" s="65" t="s">
        <v>1770</v>
      </c>
      <c r="O410" s="37" t="s">
        <v>112</v>
      </c>
      <c r="P410" s="95" t="s">
        <v>204</v>
      </c>
      <c r="Q410" s="37" t="s">
        <v>1771</v>
      </c>
      <c r="R410" s="66">
        <v>8</v>
      </c>
      <c r="S410" s="66">
        <v>8</v>
      </c>
      <c r="T410" s="96">
        <v>50</v>
      </c>
      <c r="U410" s="36">
        <v>4</v>
      </c>
      <c r="V410" s="36">
        <v>8</v>
      </c>
      <c r="W410" s="38" t="s">
        <v>583</v>
      </c>
    </row>
    <row r="411" spans="1:24" s="38" customFormat="1" ht="56.25" x14ac:dyDescent="0.2">
      <c r="A411" s="35" t="s">
        <v>86</v>
      </c>
      <c r="B411" s="36" t="s">
        <v>570</v>
      </c>
      <c r="C411" s="86" t="s">
        <v>571</v>
      </c>
      <c r="D411" s="86" t="s">
        <v>572</v>
      </c>
      <c r="E411" s="37" t="s">
        <v>573</v>
      </c>
      <c r="F411" s="34">
        <v>0</v>
      </c>
      <c r="G411" s="34">
        <v>0</v>
      </c>
      <c r="H411" s="34">
        <v>0</v>
      </c>
      <c r="I411" s="34">
        <v>0</v>
      </c>
      <c r="J411" s="34">
        <v>0</v>
      </c>
      <c r="K411" s="37" t="s">
        <v>87</v>
      </c>
      <c r="L411" s="37" t="s">
        <v>113</v>
      </c>
      <c r="M411" s="95" t="s">
        <v>178</v>
      </c>
      <c r="N411" s="104" t="s">
        <v>1772</v>
      </c>
      <c r="O411" s="37" t="s">
        <v>113</v>
      </c>
      <c r="P411" s="37" t="s">
        <v>204</v>
      </c>
      <c r="Q411" s="65" t="s">
        <v>1773</v>
      </c>
      <c r="R411" s="66">
        <v>10</v>
      </c>
      <c r="S411" s="66">
        <v>10</v>
      </c>
      <c r="T411" s="66">
        <v>80</v>
      </c>
      <c r="U411" s="36">
        <v>8</v>
      </c>
      <c r="V411" s="36">
        <v>10</v>
      </c>
      <c r="W411" s="65" t="s">
        <v>1774</v>
      </c>
    </row>
    <row r="412" spans="1:24" s="38" customFormat="1" ht="45" x14ac:dyDescent="0.2">
      <c r="A412" s="35" t="s">
        <v>86</v>
      </c>
      <c r="B412" s="36" t="s">
        <v>570</v>
      </c>
      <c r="C412" s="86" t="s">
        <v>571</v>
      </c>
      <c r="D412" s="86" t="s">
        <v>572</v>
      </c>
      <c r="E412" s="37" t="s">
        <v>573</v>
      </c>
      <c r="F412" s="34">
        <v>0</v>
      </c>
      <c r="G412" s="34">
        <v>0</v>
      </c>
      <c r="H412" s="34">
        <v>0</v>
      </c>
      <c r="I412" s="34">
        <v>0</v>
      </c>
      <c r="J412" s="34">
        <v>0</v>
      </c>
      <c r="K412" s="37" t="s">
        <v>87</v>
      </c>
      <c r="L412" s="37" t="s">
        <v>114</v>
      </c>
      <c r="M412" s="95" t="s">
        <v>1775</v>
      </c>
      <c r="N412" s="104" t="s">
        <v>1776</v>
      </c>
      <c r="O412" s="37" t="s">
        <v>114</v>
      </c>
      <c r="P412" s="37" t="s">
        <v>204</v>
      </c>
      <c r="Q412" s="65" t="s">
        <v>584</v>
      </c>
      <c r="R412" s="66">
        <v>2</v>
      </c>
      <c r="S412" s="66">
        <v>2</v>
      </c>
      <c r="T412" s="66">
        <v>200</v>
      </c>
      <c r="U412" s="36">
        <v>4</v>
      </c>
      <c r="V412" s="36">
        <v>2</v>
      </c>
      <c r="W412" s="65" t="s">
        <v>1777</v>
      </c>
    </row>
    <row r="413" spans="1:24" s="39" customFormat="1" ht="90" customHeight="1" x14ac:dyDescent="0.2">
      <c r="A413" s="35" t="s">
        <v>86</v>
      </c>
      <c r="B413" s="36" t="s">
        <v>570</v>
      </c>
      <c r="C413" s="37" t="s">
        <v>571</v>
      </c>
      <c r="D413" s="37" t="s">
        <v>572</v>
      </c>
      <c r="E413" s="37" t="s">
        <v>573</v>
      </c>
      <c r="F413" s="45">
        <v>0</v>
      </c>
      <c r="G413" s="45">
        <v>0</v>
      </c>
      <c r="H413" s="45">
        <v>0</v>
      </c>
      <c r="I413" s="45">
        <v>0</v>
      </c>
      <c r="J413" s="45">
        <v>0</v>
      </c>
      <c r="K413" s="37" t="s">
        <v>87</v>
      </c>
      <c r="L413" s="65" t="s">
        <v>115</v>
      </c>
      <c r="M413" s="65" t="s">
        <v>1778</v>
      </c>
      <c r="N413" s="65" t="s">
        <v>1779</v>
      </c>
      <c r="O413" s="65" t="s">
        <v>115</v>
      </c>
      <c r="P413" s="65" t="s">
        <v>204</v>
      </c>
      <c r="Q413" s="65" t="s">
        <v>1780</v>
      </c>
      <c r="R413" s="66">
        <v>60</v>
      </c>
      <c r="S413" s="66">
        <v>60</v>
      </c>
      <c r="T413" s="66">
        <v>315</v>
      </c>
      <c r="U413" s="36">
        <v>189</v>
      </c>
      <c r="V413" s="36">
        <v>60</v>
      </c>
      <c r="W413" s="65" t="s">
        <v>1781</v>
      </c>
      <c r="X413" s="38"/>
    </row>
    <row r="414" spans="1:24" s="39" customFormat="1" ht="67.5" x14ac:dyDescent="0.2">
      <c r="A414" s="35" t="s">
        <v>86</v>
      </c>
      <c r="B414" s="36" t="s">
        <v>570</v>
      </c>
      <c r="C414" s="37" t="s">
        <v>571</v>
      </c>
      <c r="D414" s="37" t="s">
        <v>572</v>
      </c>
      <c r="E414" s="37" t="s">
        <v>573</v>
      </c>
      <c r="F414" s="34">
        <v>0</v>
      </c>
      <c r="G414" s="45">
        <v>0</v>
      </c>
      <c r="H414" s="45">
        <v>0</v>
      </c>
      <c r="I414" s="45">
        <v>0</v>
      </c>
      <c r="J414" s="45">
        <v>0</v>
      </c>
      <c r="K414" s="37" t="s">
        <v>87</v>
      </c>
      <c r="L414" s="65" t="s">
        <v>96</v>
      </c>
      <c r="M414" s="65" t="s">
        <v>1782</v>
      </c>
      <c r="N414" s="65" t="s">
        <v>1783</v>
      </c>
      <c r="O414" s="65" t="s">
        <v>96</v>
      </c>
      <c r="P414" s="65" t="s">
        <v>204</v>
      </c>
      <c r="Q414" s="65" t="s">
        <v>1784</v>
      </c>
      <c r="R414" s="66">
        <v>150</v>
      </c>
      <c r="S414" s="66">
        <v>150</v>
      </c>
      <c r="T414" s="66">
        <v>46.666666666666998</v>
      </c>
      <c r="U414" s="36">
        <v>155</v>
      </c>
      <c r="V414" s="36">
        <v>150</v>
      </c>
      <c r="W414" s="65" t="s">
        <v>1785</v>
      </c>
      <c r="X414" s="38"/>
    </row>
    <row r="415" spans="1:24" s="39" customFormat="1" ht="45" x14ac:dyDescent="0.2">
      <c r="A415" s="35" t="s">
        <v>86</v>
      </c>
      <c r="B415" s="36" t="s">
        <v>570</v>
      </c>
      <c r="C415" s="37" t="s">
        <v>571</v>
      </c>
      <c r="D415" s="37" t="s">
        <v>572</v>
      </c>
      <c r="E415" s="37" t="s">
        <v>573</v>
      </c>
      <c r="F415" s="34">
        <v>0</v>
      </c>
      <c r="G415" s="34">
        <v>0</v>
      </c>
      <c r="H415" s="34">
        <v>0</v>
      </c>
      <c r="I415" s="34">
        <v>0</v>
      </c>
      <c r="J415" s="34">
        <v>0</v>
      </c>
      <c r="K415" s="37" t="s">
        <v>87</v>
      </c>
      <c r="L415" s="65" t="s">
        <v>97</v>
      </c>
      <c r="M415" s="65" t="s">
        <v>1786</v>
      </c>
      <c r="N415" s="65" t="s">
        <v>585</v>
      </c>
      <c r="O415" s="65" t="s">
        <v>97</v>
      </c>
      <c r="P415" s="65" t="s">
        <v>204</v>
      </c>
      <c r="Q415" s="65" t="s">
        <v>586</v>
      </c>
      <c r="R415" s="66">
        <v>25</v>
      </c>
      <c r="S415" s="66">
        <v>25</v>
      </c>
      <c r="T415" s="66">
        <v>76</v>
      </c>
      <c r="U415" s="36">
        <v>19</v>
      </c>
      <c r="V415" s="36">
        <v>25</v>
      </c>
      <c r="W415" s="65" t="s">
        <v>1787</v>
      </c>
      <c r="X415" s="38"/>
    </row>
    <row r="416" spans="1:24" s="39" customFormat="1" ht="45" x14ac:dyDescent="0.2">
      <c r="A416" s="35" t="s">
        <v>86</v>
      </c>
      <c r="B416" s="36" t="s">
        <v>570</v>
      </c>
      <c r="C416" s="37" t="s">
        <v>571</v>
      </c>
      <c r="D416" s="37" t="s">
        <v>572</v>
      </c>
      <c r="E416" s="37" t="s">
        <v>573</v>
      </c>
      <c r="F416" s="34">
        <v>0</v>
      </c>
      <c r="G416" s="34">
        <v>0</v>
      </c>
      <c r="H416" s="34">
        <v>0</v>
      </c>
      <c r="I416" s="34">
        <v>0</v>
      </c>
      <c r="J416" s="34">
        <v>0</v>
      </c>
      <c r="K416" s="37" t="s">
        <v>87</v>
      </c>
      <c r="L416" s="65" t="s">
        <v>98</v>
      </c>
      <c r="M416" s="65" t="s">
        <v>1788</v>
      </c>
      <c r="N416" s="65" t="s">
        <v>1789</v>
      </c>
      <c r="O416" s="65" t="s">
        <v>98</v>
      </c>
      <c r="P416" s="65" t="s">
        <v>204</v>
      </c>
      <c r="Q416" s="65" t="s">
        <v>587</v>
      </c>
      <c r="R416" s="66">
        <v>60</v>
      </c>
      <c r="S416" s="66">
        <v>60</v>
      </c>
      <c r="T416" s="66">
        <v>250.00000000000301</v>
      </c>
      <c r="U416" s="36">
        <v>150</v>
      </c>
      <c r="V416" s="36">
        <v>60</v>
      </c>
      <c r="W416" s="65" t="s">
        <v>152</v>
      </c>
      <c r="X416" s="38"/>
    </row>
    <row r="417" spans="1:24" s="39" customFormat="1" ht="67.5" x14ac:dyDescent="0.2">
      <c r="A417" s="35" t="s">
        <v>86</v>
      </c>
      <c r="B417" s="36" t="s">
        <v>570</v>
      </c>
      <c r="C417" s="37" t="s">
        <v>571</v>
      </c>
      <c r="D417" s="37" t="s">
        <v>572</v>
      </c>
      <c r="E417" s="37" t="s">
        <v>573</v>
      </c>
      <c r="F417" s="34">
        <v>0</v>
      </c>
      <c r="G417" s="34">
        <v>0</v>
      </c>
      <c r="H417" s="34">
        <v>0</v>
      </c>
      <c r="I417" s="34">
        <v>0</v>
      </c>
      <c r="J417" s="34">
        <v>0</v>
      </c>
      <c r="K417" s="37" t="s">
        <v>87</v>
      </c>
      <c r="L417" s="65" t="s">
        <v>116</v>
      </c>
      <c r="M417" s="65" t="s">
        <v>202</v>
      </c>
      <c r="N417" s="65" t="s">
        <v>1790</v>
      </c>
      <c r="O417" s="65" t="s">
        <v>116</v>
      </c>
      <c r="P417" s="65" t="s">
        <v>204</v>
      </c>
      <c r="Q417" s="65" t="s">
        <v>588</v>
      </c>
      <c r="R417" s="66">
        <v>800</v>
      </c>
      <c r="S417" s="66">
        <v>800</v>
      </c>
      <c r="T417" s="66">
        <v>79.875</v>
      </c>
      <c r="U417" s="36">
        <v>639</v>
      </c>
      <c r="V417" s="36">
        <v>800</v>
      </c>
      <c r="W417" s="65" t="s">
        <v>1791</v>
      </c>
      <c r="X417" s="38"/>
    </row>
    <row r="418" spans="1:24" s="39" customFormat="1" ht="45" x14ac:dyDescent="0.2">
      <c r="A418" s="35" t="s">
        <v>86</v>
      </c>
      <c r="B418" s="36" t="s">
        <v>570</v>
      </c>
      <c r="C418" s="37" t="s">
        <v>571</v>
      </c>
      <c r="D418" s="37" t="s">
        <v>572</v>
      </c>
      <c r="E418" s="37" t="s">
        <v>573</v>
      </c>
      <c r="F418" s="34">
        <v>0</v>
      </c>
      <c r="G418" s="34">
        <v>0</v>
      </c>
      <c r="H418" s="34">
        <v>0</v>
      </c>
      <c r="I418" s="34">
        <v>0</v>
      </c>
      <c r="J418" s="34">
        <v>0</v>
      </c>
      <c r="K418" s="37" t="s">
        <v>87</v>
      </c>
      <c r="L418" s="65" t="s">
        <v>135</v>
      </c>
      <c r="M418" s="65" t="s">
        <v>1792</v>
      </c>
      <c r="N418" s="65" t="s">
        <v>1793</v>
      </c>
      <c r="O418" s="65" t="s">
        <v>135</v>
      </c>
      <c r="P418" s="65" t="s">
        <v>204</v>
      </c>
      <c r="Q418" s="65" t="s">
        <v>589</v>
      </c>
      <c r="R418" s="66">
        <v>8</v>
      </c>
      <c r="S418" s="66">
        <v>8</v>
      </c>
      <c r="T418" s="66">
        <v>50</v>
      </c>
      <c r="U418" s="36">
        <v>4</v>
      </c>
      <c r="V418" s="36">
        <v>8</v>
      </c>
      <c r="W418" s="65" t="s">
        <v>1794</v>
      </c>
      <c r="X418" s="38"/>
    </row>
    <row r="419" spans="1:24" s="39" customFormat="1" ht="67.5" customHeight="1" x14ac:dyDescent="0.2">
      <c r="A419" s="35" t="s">
        <v>86</v>
      </c>
      <c r="B419" s="36" t="s">
        <v>570</v>
      </c>
      <c r="C419" s="37" t="s">
        <v>571</v>
      </c>
      <c r="D419" s="37" t="s">
        <v>572</v>
      </c>
      <c r="E419" s="37" t="s">
        <v>573</v>
      </c>
      <c r="F419" s="34">
        <v>0</v>
      </c>
      <c r="G419" s="34">
        <v>0</v>
      </c>
      <c r="H419" s="34">
        <v>0</v>
      </c>
      <c r="I419" s="34">
        <v>0</v>
      </c>
      <c r="J419" s="34">
        <v>0</v>
      </c>
      <c r="K419" s="37" t="s">
        <v>87</v>
      </c>
      <c r="L419" s="65" t="s">
        <v>153</v>
      </c>
      <c r="M419" s="65" t="s">
        <v>590</v>
      </c>
      <c r="N419" s="65" t="s">
        <v>1795</v>
      </c>
      <c r="O419" s="65" t="s">
        <v>153</v>
      </c>
      <c r="P419" s="65" t="s">
        <v>204</v>
      </c>
      <c r="Q419" s="65" t="s">
        <v>591</v>
      </c>
      <c r="R419" s="66">
        <v>4</v>
      </c>
      <c r="S419" s="66">
        <v>4</v>
      </c>
      <c r="T419" s="66">
        <v>125</v>
      </c>
      <c r="U419" s="36">
        <v>5</v>
      </c>
      <c r="V419" s="36">
        <v>4</v>
      </c>
      <c r="W419" s="65" t="s">
        <v>1796</v>
      </c>
      <c r="X419" s="38"/>
    </row>
    <row r="420" spans="1:24" s="39" customFormat="1" ht="56.25" x14ac:dyDescent="0.2">
      <c r="A420" s="35" t="s">
        <v>86</v>
      </c>
      <c r="B420" s="36" t="s">
        <v>592</v>
      </c>
      <c r="C420" s="37" t="s">
        <v>593</v>
      </c>
      <c r="D420" s="37" t="s">
        <v>594</v>
      </c>
      <c r="E420" s="37" t="s">
        <v>595</v>
      </c>
      <c r="F420" s="45">
        <v>9876128.2800000012</v>
      </c>
      <c r="G420" s="45">
        <v>12139550.580000002</v>
      </c>
      <c r="H420" s="45">
        <v>0</v>
      </c>
      <c r="I420" s="45">
        <v>11868380.469999999</v>
      </c>
      <c r="J420" s="45">
        <v>11868380.469999999</v>
      </c>
      <c r="K420" s="37" t="s">
        <v>87</v>
      </c>
      <c r="L420" s="65" t="s">
        <v>27</v>
      </c>
      <c r="M420" s="65" t="s">
        <v>1797</v>
      </c>
      <c r="N420" s="65" t="s">
        <v>1798</v>
      </c>
      <c r="O420" s="65" t="s">
        <v>27</v>
      </c>
      <c r="P420" s="65" t="s">
        <v>204</v>
      </c>
      <c r="Q420" s="65" t="s">
        <v>1799</v>
      </c>
      <c r="R420" s="66">
        <v>6986</v>
      </c>
      <c r="S420" s="66">
        <v>6986</v>
      </c>
      <c r="T420" s="66">
        <v>8.6601774978527999</v>
      </c>
      <c r="U420" s="36">
        <v>605</v>
      </c>
      <c r="V420" s="36">
        <v>6986</v>
      </c>
      <c r="W420" s="65" t="s">
        <v>1800</v>
      </c>
      <c r="X420" s="38"/>
    </row>
    <row r="421" spans="1:24" s="39" customFormat="1" ht="56.25" customHeight="1" x14ac:dyDescent="0.2">
      <c r="A421" s="35" t="s">
        <v>86</v>
      </c>
      <c r="B421" s="36" t="s">
        <v>592</v>
      </c>
      <c r="C421" s="37" t="s">
        <v>593</v>
      </c>
      <c r="D421" s="37" t="s">
        <v>594</v>
      </c>
      <c r="E421" s="37" t="s">
        <v>595</v>
      </c>
      <c r="F421" s="45">
        <v>9876128.2800000012</v>
      </c>
      <c r="G421" s="45">
        <v>12139550.580000002</v>
      </c>
      <c r="H421" s="45">
        <v>0</v>
      </c>
      <c r="I421" s="45">
        <v>11868380.469999999</v>
      </c>
      <c r="J421" s="45">
        <v>11868380.469999999</v>
      </c>
      <c r="K421" s="37" t="s">
        <v>87</v>
      </c>
      <c r="L421" s="65" t="s">
        <v>88</v>
      </c>
      <c r="M421" s="65" t="s">
        <v>1801</v>
      </c>
      <c r="N421" s="65" t="s">
        <v>1802</v>
      </c>
      <c r="O421" s="65" t="s">
        <v>88</v>
      </c>
      <c r="P421" s="65" t="s">
        <v>204</v>
      </c>
      <c r="Q421" s="65" t="s">
        <v>1803</v>
      </c>
      <c r="R421" s="66">
        <v>248</v>
      </c>
      <c r="S421" s="66">
        <v>248</v>
      </c>
      <c r="T421" s="66">
        <v>104.43548387097</v>
      </c>
      <c r="U421" s="36">
        <v>825</v>
      </c>
      <c r="V421" s="36">
        <v>248</v>
      </c>
      <c r="W421" s="65" t="s">
        <v>1804</v>
      </c>
      <c r="X421" s="38"/>
    </row>
    <row r="422" spans="1:24" s="39" customFormat="1" ht="56.25" x14ac:dyDescent="0.2">
      <c r="A422" s="35" t="s">
        <v>86</v>
      </c>
      <c r="B422" s="36" t="s">
        <v>592</v>
      </c>
      <c r="C422" s="37" t="s">
        <v>593</v>
      </c>
      <c r="D422" s="37" t="s">
        <v>594</v>
      </c>
      <c r="E422" s="37" t="s">
        <v>595</v>
      </c>
      <c r="F422" s="45">
        <v>0</v>
      </c>
      <c r="G422" s="45">
        <v>0</v>
      </c>
      <c r="H422" s="45">
        <v>0</v>
      </c>
      <c r="I422" s="45">
        <v>0</v>
      </c>
      <c r="J422" s="45">
        <v>0</v>
      </c>
      <c r="K422" s="37" t="s">
        <v>87</v>
      </c>
      <c r="L422" s="65" t="s">
        <v>89</v>
      </c>
      <c r="M422" s="65" t="s">
        <v>1805</v>
      </c>
      <c r="N422" s="65" t="s">
        <v>1806</v>
      </c>
      <c r="O422" s="65" t="s">
        <v>89</v>
      </c>
      <c r="P422" s="65" t="s">
        <v>204</v>
      </c>
      <c r="Q422" s="65" t="s">
        <v>1807</v>
      </c>
      <c r="R422" s="66">
        <v>3000</v>
      </c>
      <c r="S422" s="66">
        <v>3000</v>
      </c>
      <c r="T422" s="66">
        <v>93.033333333333985</v>
      </c>
      <c r="U422" s="36">
        <v>2791</v>
      </c>
      <c r="V422" s="66">
        <v>3000</v>
      </c>
      <c r="W422" s="65" t="s">
        <v>464</v>
      </c>
      <c r="X422" s="38"/>
    </row>
    <row r="423" spans="1:24" s="39" customFormat="1" ht="56.25" x14ac:dyDescent="0.2">
      <c r="A423" s="35" t="s">
        <v>86</v>
      </c>
      <c r="B423" s="36" t="s">
        <v>592</v>
      </c>
      <c r="C423" s="37" t="s">
        <v>593</v>
      </c>
      <c r="D423" s="37" t="s">
        <v>594</v>
      </c>
      <c r="E423" s="37" t="s">
        <v>595</v>
      </c>
      <c r="F423" s="34">
        <v>0</v>
      </c>
      <c r="G423" s="45">
        <v>0</v>
      </c>
      <c r="H423" s="45">
        <v>0</v>
      </c>
      <c r="I423" s="45">
        <v>0</v>
      </c>
      <c r="J423" s="45">
        <v>0</v>
      </c>
      <c r="K423" s="37" t="s">
        <v>87</v>
      </c>
      <c r="L423" s="65" t="s">
        <v>91</v>
      </c>
      <c r="M423" s="65" t="s">
        <v>1808</v>
      </c>
      <c r="N423" s="65" t="s">
        <v>1809</v>
      </c>
      <c r="O423" s="65" t="s">
        <v>91</v>
      </c>
      <c r="P423" s="65" t="s">
        <v>204</v>
      </c>
      <c r="Q423" s="65" t="s">
        <v>1810</v>
      </c>
      <c r="R423" s="66">
        <v>2384</v>
      </c>
      <c r="S423" s="66">
        <v>2384</v>
      </c>
      <c r="T423" s="66">
        <v>94.966442953021001</v>
      </c>
      <c r="U423" s="36">
        <v>2264</v>
      </c>
      <c r="V423" s="66">
        <v>2384</v>
      </c>
      <c r="W423" s="65" t="s">
        <v>478</v>
      </c>
      <c r="X423" s="38"/>
    </row>
    <row r="424" spans="1:24" s="39" customFormat="1" ht="56.25" x14ac:dyDescent="0.2">
      <c r="A424" s="35" t="s">
        <v>86</v>
      </c>
      <c r="B424" s="36" t="s">
        <v>592</v>
      </c>
      <c r="C424" s="37" t="s">
        <v>593</v>
      </c>
      <c r="D424" s="37" t="s">
        <v>594</v>
      </c>
      <c r="E424" s="37" t="s">
        <v>595</v>
      </c>
      <c r="F424" s="34">
        <v>0</v>
      </c>
      <c r="G424" s="34">
        <v>0</v>
      </c>
      <c r="H424" s="34">
        <v>0</v>
      </c>
      <c r="I424" s="34">
        <v>0</v>
      </c>
      <c r="J424" s="34">
        <v>0</v>
      </c>
      <c r="K424" s="37" t="s">
        <v>87</v>
      </c>
      <c r="L424" s="65" t="s">
        <v>92</v>
      </c>
      <c r="M424" s="65" t="s">
        <v>1811</v>
      </c>
      <c r="N424" s="65" t="s">
        <v>1812</v>
      </c>
      <c r="O424" s="65" t="s">
        <v>92</v>
      </c>
      <c r="P424" s="65" t="s">
        <v>204</v>
      </c>
      <c r="Q424" s="65" t="s">
        <v>1813</v>
      </c>
      <c r="R424" s="66">
        <v>616</v>
      </c>
      <c r="S424" s="66">
        <v>616</v>
      </c>
      <c r="T424" s="66">
        <v>84.577922077923006</v>
      </c>
      <c r="U424" s="36">
        <v>521</v>
      </c>
      <c r="V424" s="36">
        <v>616</v>
      </c>
      <c r="W424" s="65" t="s">
        <v>1814</v>
      </c>
      <c r="X424" s="38"/>
    </row>
    <row r="425" spans="1:24" s="39" customFormat="1" ht="45" x14ac:dyDescent="0.2">
      <c r="A425" s="35" t="s">
        <v>86</v>
      </c>
      <c r="B425" s="36" t="s">
        <v>592</v>
      </c>
      <c r="C425" s="37" t="s">
        <v>593</v>
      </c>
      <c r="D425" s="37" t="s">
        <v>594</v>
      </c>
      <c r="E425" s="37" t="s">
        <v>595</v>
      </c>
      <c r="F425" s="34">
        <v>0</v>
      </c>
      <c r="G425" s="34">
        <v>0</v>
      </c>
      <c r="H425" s="34">
        <v>0</v>
      </c>
      <c r="I425" s="34">
        <v>0</v>
      </c>
      <c r="J425" s="34">
        <v>0</v>
      </c>
      <c r="K425" s="37" t="s">
        <v>87</v>
      </c>
      <c r="L425" s="65" t="s">
        <v>93</v>
      </c>
      <c r="M425" s="65" t="s">
        <v>1815</v>
      </c>
      <c r="N425" s="65" t="s">
        <v>1816</v>
      </c>
      <c r="O425" s="65" t="s">
        <v>93</v>
      </c>
      <c r="P425" s="65" t="s">
        <v>204</v>
      </c>
      <c r="Q425" s="65" t="s">
        <v>1817</v>
      </c>
      <c r="R425" s="66">
        <v>200</v>
      </c>
      <c r="S425" s="66">
        <v>200</v>
      </c>
      <c r="T425" s="66">
        <v>258</v>
      </c>
      <c r="U425" s="36">
        <v>516</v>
      </c>
      <c r="V425" s="36">
        <v>200</v>
      </c>
      <c r="W425" s="65" t="s">
        <v>375</v>
      </c>
      <c r="X425" s="38"/>
    </row>
    <row r="426" spans="1:24" s="39" customFormat="1" ht="56.25" x14ac:dyDescent="0.2">
      <c r="A426" s="35" t="s">
        <v>86</v>
      </c>
      <c r="B426" s="36" t="s">
        <v>592</v>
      </c>
      <c r="C426" s="37" t="s">
        <v>593</v>
      </c>
      <c r="D426" s="37" t="s">
        <v>594</v>
      </c>
      <c r="E426" s="37" t="s">
        <v>595</v>
      </c>
      <c r="F426" s="34">
        <v>0</v>
      </c>
      <c r="G426" s="34">
        <v>0</v>
      </c>
      <c r="H426" s="34">
        <v>0</v>
      </c>
      <c r="I426" s="34">
        <v>0</v>
      </c>
      <c r="J426" s="34">
        <v>0</v>
      </c>
      <c r="K426" s="37" t="s">
        <v>87</v>
      </c>
      <c r="L426" s="65" t="s">
        <v>94</v>
      </c>
      <c r="M426" s="65" t="s">
        <v>1818</v>
      </c>
      <c r="N426" s="65" t="s">
        <v>1819</v>
      </c>
      <c r="O426" s="65" t="s">
        <v>94</v>
      </c>
      <c r="P426" s="65" t="s">
        <v>204</v>
      </c>
      <c r="Q426" s="65" t="s">
        <v>1820</v>
      </c>
      <c r="R426" s="66">
        <v>150</v>
      </c>
      <c r="S426" s="66">
        <v>150</v>
      </c>
      <c r="T426" s="66">
        <v>109.99999999999901</v>
      </c>
      <c r="U426" s="36">
        <v>165</v>
      </c>
      <c r="V426" s="36">
        <v>150</v>
      </c>
      <c r="W426" s="65" t="s">
        <v>1821</v>
      </c>
      <c r="X426" s="38"/>
    </row>
    <row r="427" spans="1:24" s="39" customFormat="1" ht="45" x14ac:dyDescent="0.2">
      <c r="A427" s="35" t="s">
        <v>86</v>
      </c>
      <c r="B427" s="36" t="s">
        <v>592</v>
      </c>
      <c r="C427" s="37" t="s">
        <v>593</v>
      </c>
      <c r="D427" s="37" t="s">
        <v>594</v>
      </c>
      <c r="E427" s="37" t="s">
        <v>595</v>
      </c>
      <c r="F427" s="34">
        <v>0</v>
      </c>
      <c r="G427" s="34">
        <v>0</v>
      </c>
      <c r="H427" s="34">
        <v>0</v>
      </c>
      <c r="I427" s="34">
        <v>0</v>
      </c>
      <c r="J427" s="34">
        <v>0</v>
      </c>
      <c r="K427" s="37" t="s">
        <v>87</v>
      </c>
      <c r="L427" s="65" t="s">
        <v>95</v>
      </c>
      <c r="M427" s="65" t="s">
        <v>1822</v>
      </c>
      <c r="N427" s="65" t="s">
        <v>1823</v>
      </c>
      <c r="O427" s="65" t="s">
        <v>95</v>
      </c>
      <c r="P427" s="65" t="s">
        <v>204</v>
      </c>
      <c r="Q427" s="65" t="s">
        <v>1824</v>
      </c>
      <c r="R427" s="66">
        <v>50</v>
      </c>
      <c r="S427" s="66">
        <v>50</v>
      </c>
      <c r="T427" s="66">
        <v>702</v>
      </c>
      <c r="U427" s="36">
        <v>351</v>
      </c>
      <c r="V427" s="36">
        <v>50</v>
      </c>
      <c r="W427" s="65" t="s">
        <v>1642</v>
      </c>
      <c r="X427" s="38"/>
    </row>
    <row r="428" spans="1:24" s="39" customFormat="1" ht="67.5" x14ac:dyDescent="0.2">
      <c r="A428" s="35" t="s">
        <v>86</v>
      </c>
      <c r="B428" s="36" t="s">
        <v>592</v>
      </c>
      <c r="C428" s="37" t="s">
        <v>593</v>
      </c>
      <c r="D428" s="37" t="s">
        <v>594</v>
      </c>
      <c r="E428" s="37" t="s">
        <v>595</v>
      </c>
      <c r="F428" s="34">
        <v>0</v>
      </c>
      <c r="G428" s="34">
        <v>0</v>
      </c>
      <c r="H428" s="34">
        <v>0</v>
      </c>
      <c r="I428" s="34">
        <v>0</v>
      </c>
      <c r="J428" s="34">
        <v>0</v>
      </c>
      <c r="K428" s="37" t="s">
        <v>87</v>
      </c>
      <c r="L428" s="65" t="s">
        <v>96</v>
      </c>
      <c r="M428" s="65" t="s">
        <v>1825</v>
      </c>
      <c r="N428" s="65" t="s">
        <v>1826</v>
      </c>
      <c r="O428" s="65" t="s">
        <v>96</v>
      </c>
      <c r="P428" s="65" t="s">
        <v>204</v>
      </c>
      <c r="Q428" s="65" t="s">
        <v>1827</v>
      </c>
      <c r="R428" s="66">
        <v>93</v>
      </c>
      <c r="S428" s="66">
        <v>93</v>
      </c>
      <c r="T428" s="66">
        <v>110.75268817204299</v>
      </c>
      <c r="U428" s="36">
        <v>103</v>
      </c>
      <c r="V428" s="36">
        <v>93</v>
      </c>
      <c r="W428" s="65" t="s">
        <v>1828</v>
      </c>
      <c r="X428" s="38"/>
    </row>
    <row r="429" spans="1:24" s="39" customFormat="1" ht="90" x14ac:dyDescent="0.2">
      <c r="A429" s="35" t="s">
        <v>86</v>
      </c>
      <c r="B429" s="36" t="s">
        <v>592</v>
      </c>
      <c r="C429" s="37" t="s">
        <v>593</v>
      </c>
      <c r="D429" s="37" t="s">
        <v>594</v>
      </c>
      <c r="E429" s="37" t="s">
        <v>595</v>
      </c>
      <c r="F429" s="34">
        <v>0</v>
      </c>
      <c r="G429" s="34">
        <v>0</v>
      </c>
      <c r="H429" s="34">
        <v>0</v>
      </c>
      <c r="I429" s="34">
        <v>0</v>
      </c>
      <c r="J429" s="34">
        <v>0</v>
      </c>
      <c r="K429" s="37" t="s">
        <v>87</v>
      </c>
      <c r="L429" s="65" t="s">
        <v>97</v>
      </c>
      <c r="M429" s="65" t="s">
        <v>1829</v>
      </c>
      <c r="N429" s="65" t="s">
        <v>1830</v>
      </c>
      <c r="O429" s="65" t="s">
        <v>97</v>
      </c>
      <c r="P429" s="65" t="s">
        <v>204</v>
      </c>
      <c r="Q429" s="65" t="s">
        <v>1831</v>
      </c>
      <c r="R429" s="66">
        <v>10</v>
      </c>
      <c r="S429" s="66">
        <v>10</v>
      </c>
      <c r="T429" s="66">
        <v>40</v>
      </c>
      <c r="U429" s="36">
        <v>4</v>
      </c>
      <c r="V429" s="36">
        <v>10</v>
      </c>
      <c r="W429" s="65" t="s">
        <v>1832</v>
      </c>
      <c r="X429" s="38"/>
    </row>
    <row r="430" spans="1:24" s="39" customFormat="1" ht="67.5" x14ac:dyDescent="0.2">
      <c r="A430" s="35" t="s">
        <v>86</v>
      </c>
      <c r="B430" s="36" t="s">
        <v>592</v>
      </c>
      <c r="C430" s="37" t="s">
        <v>593</v>
      </c>
      <c r="D430" s="37" t="s">
        <v>594</v>
      </c>
      <c r="E430" s="37" t="s">
        <v>595</v>
      </c>
      <c r="F430" s="34">
        <v>0</v>
      </c>
      <c r="G430" s="34">
        <v>0</v>
      </c>
      <c r="H430" s="34">
        <v>0</v>
      </c>
      <c r="I430" s="34">
        <v>0</v>
      </c>
      <c r="J430" s="34">
        <v>0</v>
      </c>
      <c r="K430" s="37" t="s">
        <v>87</v>
      </c>
      <c r="L430" s="65" t="s">
        <v>98</v>
      </c>
      <c r="M430" s="65" t="s">
        <v>1833</v>
      </c>
      <c r="N430" s="65" t="s">
        <v>1834</v>
      </c>
      <c r="O430" s="65" t="s">
        <v>98</v>
      </c>
      <c r="P430" s="65" t="s">
        <v>204</v>
      </c>
      <c r="Q430" s="65" t="s">
        <v>1835</v>
      </c>
      <c r="R430" s="66">
        <v>24</v>
      </c>
      <c r="S430" s="66">
        <v>24</v>
      </c>
      <c r="T430" s="66">
        <v>175</v>
      </c>
      <c r="U430" s="36">
        <v>42</v>
      </c>
      <c r="V430" s="36">
        <v>24</v>
      </c>
      <c r="W430" s="65" t="s">
        <v>1836</v>
      </c>
      <c r="X430" s="38"/>
    </row>
    <row r="431" spans="1:24" s="39" customFormat="1" ht="78.75" x14ac:dyDescent="0.2">
      <c r="A431" s="35" t="s">
        <v>86</v>
      </c>
      <c r="B431" s="36" t="s">
        <v>592</v>
      </c>
      <c r="C431" s="37" t="s">
        <v>593</v>
      </c>
      <c r="D431" s="37" t="s">
        <v>594</v>
      </c>
      <c r="E431" s="37" t="s">
        <v>595</v>
      </c>
      <c r="F431" s="34">
        <v>0</v>
      </c>
      <c r="G431" s="34">
        <v>0</v>
      </c>
      <c r="H431" s="34">
        <v>0</v>
      </c>
      <c r="I431" s="34">
        <v>0</v>
      </c>
      <c r="J431" s="34">
        <v>0</v>
      </c>
      <c r="K431" s="37" t="s">
        <v>87</v>
      </c>
      <c r="L431" s="65" t="s">
        <v>116</v>
      </c>
      <c r="M431" s="65" t="s">
        <v>1837</v>
      </c>
      <c r="N431" s="65" t="s">
        <v>1838</v>
      </c>
      <c r="O431" s="65" t="s">
        <v>116</v>
      </c>
      <c r="P431" s="65" t="s">
        <v>204</v>
      </c>
      <c r="Q431" s="65" t="s">
        <v>1839</v>
      </c>
      <c r="R431" s="66">
        <v>6</v>
      </c>
      <c r="S431" s="66">
        <v>6</v>
      </c>
      <c r="T431" s="66">
        <v>66.666666666666998</v>
      </c>
      <c r="U431" s="36">
        <v>4</v>
      </c>
      <c r="V431" s="36">
        <v>6</v>
      </c>
      <c r="W431" s="65" t="s">
        <v>1840</v>
      </c>
      <c r="X431" s="38"/>
    </row>
    <row r="432" spans="1:24" s="39" customFormat="1" ht="67.5" x14ac:dyDescent="0.2">
      <c r="A432" s="35" t="s">
        <v>86</v>
      </c>
      <c r="B432" s="36" t="s">
        <v>592</v>
      </c>
      <c r="C432" s="37" t="s">
        <v>593</v>
      </c>
      <c r="D432" s="37" t="s">
        <v>594</v>
      </c>
      <c r="E432" s="37" t="s">
        <v>595</v>
      </c>
      <c r="F432" s="34">
        <v>0</v>
      </c>
      <c r="G432" s="34">
        <v>0</v>
      </c>
      <c r="H432" s="34">
        <v>0</v>
      </c>
      <c r="I432" s="34">
        <v>0</v>
      </c>
      <c r="J432" s="34">
        <v>0</v>
      </c>
      <c r="K432" s="37" t="s">
        <v>87</v>
      </c>
      <c r="L432" s="65" t="s">
        <v>135</v>
      </c>
      <c r="M432" s="65" t="s">
        <v>1841</v>
      </c>
      <c r="N432" s="65" t="s">
        <v>1842</v>
      </c>
      <c r="O432" s="65" t="s">
        <v>135</v>
      </c>
      <c r="P432" s="65" t="s">
        <v>204</v>
      </c>
      <c r="Q432" s="65" t="s">
        <v>1843</v>
      </c>
      <c r="R432" s="66">
        <v>4</v>
      </c>
      <c r="S432" s="66">
        <v>4</v>
      </c>
      <c r="T432" s="66">
        <v>25</v>
      </c>
      <c r="U432" s="36">
        <v>1</v>
      </c>
      <c r="V432" s="36">
        <v>4</v>
      </c>
      <c r="W432" s="65" t="s">
        <v>1844</v>
      </c>
      <c r="X432" s="38"/>
    </row>
    <row r="433" spans="1:24" s="39" customFormat="1" ht="56.25" x14ac:dyDescent="0.2">
      <c r="A433" s="35" t="s">
        <v>86</v>
      </c>
      <c r="B433" s="36" t="s">
        <v>592</v>
      </c>
      <c r="C433" s="37" t="s">
        <v>593</v>
      </c>
      <c r="D433" s="37" t="s">
        <v>594</v>
      </c>
      <c r="E433" s="37" t="s">
        <v>595</v>
      </c>
      <c r="F433" s="34">
        <v>0</v>
      </c>
      <c r="G433" s="34">
        <v>0</v>
      </c>
      <c r="H433" s="34">
        <v>0</v>
      </c>
      <c r="I433" s="34">
        <v>0</v>
      </c>
      <c r="J433" s="34">
        <v>0</v>
      </c>
      <c r="K433" s="37" t="s">
        <v>87</v>
      </c>
      <c r="L433" s="65" t="s">
        <v>153</v>
      </c>
      <c r="M433" s="65" t="s">
        <v>1845</v>
      </c>
      <c r="N433" s="65" t="s">
        <v>1846</v>
      </c>
      <c r="O433" s="65" t="s">
        <v>153</v>
      </c>
      <c r="P433" s="65" t="s">
        <v>204</v>
      </c>
      <c r="Q433" s="65" t="s">
        <v>1847</v>
      </c>
      <c r="R433" s="66">
        <v>6</v>
      </c>
      <c r="S433" s="66">
        <v>6</v>
      </c>
      <c r="T433" s="66">
        <v>100</v>
      </c>
      <c r="U433" s="36">
        <v>6</v>
      </c>
      <c r="V433" s="36">
        <v>6</v>
      </c>
      <c r="W433" s="65" t="s">
        <v>1744</v>
      </c>
      <c r="X433" s="38"/>
    </row>
    <row r="434" spans="1:24" s="39" customFormat="1" ht="78.75" x14ac:dyDescent="0.2">
      <c r="A434" s="35" t="s">
        <v>86</v>
      </c>
      <c r="B434" s="36" t="s">
        <v>592</v>
      </c>
      <c r="C434" s="37" t="s">
        <v>593</v>
      </c>
      <c r="D434" s="37" t="s">
        <v>594</v>
      </c>
      <c r="E434" s="37" t="s">
        <v>595</v>
      </c>
      <c r="F434" s="34">
        <v>0</v>
      </c>
      <c r="G434" s="34">
        <v>0</v>
      </c>
      <c r="H434" s="34">
        <v>0</v>
      </c>
      <c r="I434" s="34">
        <v>0</v>
      </c>
      <c r="J434" s="34">
        <v>0</v>
      </c>
      <c r="K434" s="37" t="s">
        <v>87</v>
      </c>
      <c r="L434" s="65" t="s">
        <v>268</v>
      </c>
      <c r="M434" s="65" t="s">
        <v>1848</v>
      </c>
      <c r="N434" s="65" t="s">
        <v>1849</v>
      </c>
      <c r="O434" s="65" t="s">
        <v>268</v>
      </c>
      <c r="P434" s="65" t="s">
        <v>204</v>
      </c>
      <c r="Q434" s="65" t="s">
        <v>1850</v>
      </c>
      <c r="R434" s="66">
        <v>20</v>
      </c>
      <c r="S434" s="66">
        <v>20</v>
      </c>
      <c r="T434" s="66">
        <v>135</v>
      </c>
      <c r="U434" s="36">
        <v>27</v>
      </c>
      <c r="V434" s="36">
        <v>20</v>
      </c>
      <c r="W434" s="65" t="s">
        <v>1836</v>
      </c>
      <c r="X434" s="38"/>
    </row>
    <row r="435" spans="1:24" s="39" customFormat="1" ht="78.75" x14ac:dyDescent="0.2">
      <c r="A435" s="35" t="s">
        <v>86</v>
      </c>
      <c r="B435" s="36" t="s">
        <v>592</v>
      </c>
      <c r="C435" s="37" t="s">
        <v>593</v>
      </c>
      <c r="D435" s="37" t="s">
        <v>594</v>
      </c>
      <c r="E435" s="37" t="s">
        <v>595</v>
      </c>
      <c r="F435" s="34">
        <v>0</v>
      </c>
      <c r="G435" s="34">
        <v>0</v>
      </c>
      <c r="H435" s="34">
        <v>0</v>
      </c>
      <c r="I435" s="34">
        <v>0</v>
      </c>
      <c r="J435" s="34">
        <v>0</v>
      </c>
      <c r="K435" s="37" t="s">
        <v>87</v>
      </c>
      <c r="L435" s="65" t="s">
        <v>1851</v>
      </c>
      <c r="M435" s="65" t="s">
        <v>1852</v>
      </c>
      <c r="N435" s="65" t="s">
        <v>1853</v>
      </c>
      <c r="O435" s="65" t="s">
        <v>1851</v>
      </c>
      <c r="P435" s="65" t="s">
        <v>204</v>
      </c>
      <c r="Q435" s="65" t="s">
        <v>1854</v>
      </c>
      <c r="R435" s="66">
        <v>23</v>
      </c>
      <c r="S435" s="66">
        <v>23</v>
      </c>
      <c r="T435" s="66">
        <v>86.956521739131006</v>
      </c>
      <c r="U435" s="36">
        <v>20</v>
      </c>
      <c r="V435" s="36">
        <v>23</v>
      </c>
      <c r="W435" s="65" t="s">
        <v>766</v>
      </c>
      <c r="X435" s="38"/>
    </row>
    <row r="436" spans="1:24" s="39" customFormat="1" ht="67.5" x14ac:dyDescent="0.2">
      <c r="A436" s="35" t="s">
        <v>86</v>
      </c>
      <c r="B436" s="36" t="s">
        <v>600</v>
      </c>
      <c r="C436" s="37" t="s">
        <v>601</v>
      </c>
      <c r="D436" s="37" t="s">
        <v>767</v>
      </c>
      <c r="E436" s="37" t="s">
        <v>768</v>
      </c>
      <c r="F436" s="45">
        <v>494989.57</v>
      </c>
      <c r="G436" s="45">
        <v>453849.15</v>
      </c>
      <c r="H436" s="45">
        <v>0</v>
      </c>
      <c r="I436" s="45">
        <v>333499.45999999996</v>
      </c>
      <c r="J436" s="45">
        <v>333499.45999999996</v>
      </c>
      <c r="K436" s="37" t="s">
        <v>87</v>
      </c>
      <c r="L436" s="65" t="s">
        <v>27</v>
      </c>
      <c r="M436" s="65" t="s">
        <v>1855</v>
      </c>
      <c r="N436" s="65" t="s">
        <v>1856</v>
      </c>
      <c r="O436" s="65" t="s">
        <v>27</v>
      </c>
      <c r="P436" s="65" t="s">
        <v>204</v>
      </c>
      <c r="Q436" s="65" t="s">
        <v>1857</v>
      </c>
      <c r="R436" s="66">
        <v>50</v>
      </c>
      <c r="S436" s="66">
        <v>50</v>
      </c>
      <c r="T436" s="66">
        <v>0</v>
      </c>
      <c r="U436" s="36">
        <v>0</v>
      </c>
      <c r="V436" s="36">
        <v>50</v>
      </c>
      <c r="W436" s="65" t="s">
        <v>1858</v>
      </c>
      <c r="X436" s="38"/>
    </row>
    <row r="437" spans="1:24" s="39" customFormat="1" ht="56.25" x14ac:dyDescent="0.2">
      <c r="A437" s="35" t="s">
        <v>86</v>
      </c>
      <c r="B437" s="36" t="s">
        <v>600</v>
      </c>
      <c r="C437" s="37" t="s">
        <v>601</v>
      </c>
      <c r="D437" s="37" t="s">
        <v>767</v>
      </c>
      <c r="E437" s="37" t="s">
        <v>768</v>
      </c>
      <c r="F437" s="45">
        <v>494989.57</v>
      </c>
      <c r="G437" s="45">
        <v>453849.15</v>
      </c>
      <c r="H437" s="45">
        <v>0</v>
      </c>
      <c r="I437" s="45">
        <v>333499.45999999996</v>
      </c>
      <c r="J437" s="45">
        <v>333499.45999999996</v>
      </c>
      <c r="K437" s="37" t="s">
        <v>87</v>
      </c>
      <c r="L437" s="65" t="s">
        <v>88</v>
      </c>
      <c r="M437" s="65" t="s">
        <v>1859</v>
      </c>
      <c r="N437" s="65" t="s">
        <v>1860</v>
      </c>
      <c r="O437" s="65" t="s">
        <v>88</v>
      </c>
      <c r="P437" s="65" t="s">
        <v>204</v>
      </c>
      <c r="Q437" s="65" t="s">
        <v>1861</v>
      </c>
      <c r="R437" s="66">
        <v>2</v>
      </c>
      <c r="S437" s="66">
        <v>2</v>
      </c>
      <c r="T437" s="66">
        <v>0</v>
      </c>
      <c r="U437" s="36">
        <v>0</v>
      </c>
      <c r="V437" s="36">
        <v>2</v>
      </c>
      <c r="W437" s="65" t="s">
        <v>1862</v>
      </c>
      <c r="X437" s="38"/>
    </row>
    <row r="438" spans="1:24" s="39" customFormat="1" ht="67.5" x14ac:dyDescent="0.2">
      <c r="A438" s="35" t="s">
        <v>86</v>
      </c>
      <c r="B438" s="36" t="s">
        <v>600</v>
      </c>
      <c r="C438" s="37" t="s">
        <v>601</v>
      </c>
      <c r="D438" s="37" t="s">
        <v>767</v>
      </c>
      <c r="E438" s="37" t="s">
        <v>768</v>
      </c>
      <c r="F438" s="34">
        <v>0</v>
      </c>
      <c r="G438" s="34">
        <v>0</v>
      </c>
      <c r="H438" s="34">
        <v>0</v>
      </c>
      <c r="I438" s="34">
        <v>0</v>
      </c>
      <c r="J438" s="34">
        <v>0</v>
      </c>
      <c r="K438" s="37" t="s">
        <v>87</v>
      </c>
      <c r="L438" s="65" t="s">
        <v>89</v>
      </c>
      <c r="M438" s="65" t="s">
        <v>1863</v>
      </c>
      <c r="N438" s="65" t="s">
        <v>1864</v>
      </c>
      <c r="O438" s="65" t="s">
        <v>89</v>
      </c>
      <c r="P438" s="65" t="s">
        <v>204</v>
      </c>
      <c r="Q438" s="65" t="s">
        <v>1861</v>
      </c>
      <c r="R438" s="66">
        <v>2</v>
      </c>
      <c r="S438" s="66">
        <v>2</v>
      </c>
      <c r="T438" s="66">
        <v>0</v>
      </c>
      <c r="U438" s="36">
        <v>0</v>
      </c>
      <c r="V438" s="36">
        <v>2</v>
      </c>
      <c r="W438" s="65" t="s">
        <v>1865</v>
      </c>
      <c r="X438" s="38"/>
    </row>
    <row r="439" spans="1:24" s="39" customFormat="1" ht="45" x14ac:dyDescent="0.2">
      <c r="A439" s="35" t="s">
        <v>86</v>
      </c>
      <c r="B439" s="36" t="s">
        <v>600</v>
      </c>
      <c r="C439" s="37" t="s">
        <v>601</v>
      </c>
      <c r="D439" s="37" t="s">
        <v>767</v>
      </c>
      <c r="E439" s="37" t="s">
        <v>768</v>
      </c>
      <c r="F439" s="34">
        <v>0</v>
      </c>
      <c r="G439" s="34">
        <v>0</v>
      </c>
      <c r="H439" s="34">
        <v>0</v>
      </c>
      <c r="I439" s="34">
        <v>0</v>
      </c>
      <c r="J439" s="34">
        <v>0</v>
      </c>
      <c r="K439" s="37" t="s">
        <v>87</v>
      </c>
      <c r="L439" s="65" t="s">
        <v>91</v>
      </c>
      <c r="M439" s="65" t="s">
        <v>1866</v>
      </c>
      <c r="N439" s="65" t="s">
        <v>1867</v>
      </c>
      <c r="O439" s="65" t="s">
        <v>91</v>
      </c>
      <c r="P439" s="65" t="s">
        <v>204</v>
      </c>
      <c r="Q439" s="65" t="s">
        <v>1868</v>
      </c>
      <c r="R439" s="66">
        <v>200</v>
      </c>
      <c r="S439" s="66">
        <v>200</v>
      </c>
      <c r="T439" s="66">
        <v>119</v>
      </c>
      <c r="U439" s="36">
        <v>238</v>
      </c>
      <c r="V439" s="36">
        <v>200</v>
      </c>
      <c r="W439" s="65" t="s">
        <v>1869</v>
      </c>
      <c r="X439" s="38"/>
    </row>
    <row r="440" spans="1:24" s="39" customFormat="1" ht="45" x14ac:dyDescent="0.2">
      <c r="A440" s="35" t="s">
        <v>86</v>
      </c>
      <c r="B440" s="36" t="s">
        <v>600</v>
      </c>
      <c r="C440" s="37" t="s">
        <v>601</v>
      </c>
      <c r="D440" s="37" t="s">
        <v>767</v>
      </c>
      <c r="E440" s="37" t="s">
        <v>768</v>
      </c>
      <c r="F440" s="34">
        <v>0</v>
      </c>
      <c r="G440" s="34">
        <v>0</v>
      </c>
      <c r="H440" s="34">
        <v>0</v>
      </c>
      <c r="I440" s="34">
        <v>0</v>
      </c>
      <c r="J440" s="34">
        <v>0</v>
      </c>
      <c r="K440" s="37" t="s">
        <v>87</v>
      </c>
      <c r="L440" s="65" t="s">
        <v>92</v>
      </c>
      <c r="M440" s="65" t="s">
        <v>1870</v>
      </c>
      <c r="N440" s="65" t="s">
        <v>1871</v>
      </c>
      <c r="O440" s="65" t="s">
        <v>92</v>
      </c>
      <c r="P440" s="65" t="s">
        <v>204</v>
      </c>
      <c r="Q440" s="65" t="s">
        <v>1872</v>
      </c>
      <c r="R440" s="66">
        <v>40</v>
      </c>
      <c r="S440" s="66">
        <v>40</v>
      </c>
      <c r="T440" s="66">
        <v>75</v>
      </c>
      <c r="U440" s="36">
        <v>30</v>
      </c>
      <c r="V440" s="36">
        <v>40</v>
      </c>
      <c r="W440" s="65" t="s">
        <v>1873</v>
      </c>
      <c r="X440" s="38"/>
    </row>
    <row r="441" spans="1:24" s="39" customFormat="1" ht="45" x14ac:dyDescent="0.2">
      <c r="A441" s="35" t="s">
        <v>86</v>
      </c>
      <c r="B441" s="36" t="s">
        <v>600</v>
      </c>
      <c r="C441" s="37" t="s">
        <v>601</v>
      </c>
      <c r="D441" s="37" t="s">
        <v>767</v>
      </c>
      <c r="E441" s="37" t="s">
        <v>768</v>
      </c>
      <c r="F441" s="34">
        <v>0</v>
      </c>
      <c r="G441" s="34">
        <v>0</v>
      </c>
      <c r="H441" s="34">
        <v>0</v>
      </c>
      <c r="I441" s="34">
        <v>0</v>
      </c>
      <c r="J441" s="34">
        <v>0</v>
      </c>
      <c r="K441" s="37" t="s">
        <v>87</v>
      </c>
      <c r="L441" s="65" t="s">
        <v>93</v>
      </c>
      <c r="M441" s="65" t="s">
        <v>1874</v>
      </c>
      <c r="N441" s="65" t="s">
        <v>1875</v>
      </c>
      <c r="O441" s="65" t="s">
        <v>93</v>
      </c>
      <c r="P441" s="65" t="s">
        <v>204</v>
      </c>
      <c r="Q441" s="65" t="s">
        <v>1876</v>
      </c>
      <c r="R441" s="66">
        <v>50</v>
      </c>
      <c r="S441" s="66">
        <v>50</v>
      </c>
      <c r="T441" s="66">
        <v>80</v>
      </c>
      <c r="U441" s="36">
        <v>40</v>
      </c>
      <c r="V441" s="36">
        <v>50</v>
      </c>
      <c r="W441" s="65" t="s">
        <v>1877</v>
      </c>
      <c r="X441" s="38"/>
    </row>
    <row r="442" spans="1:24" s="39" customFormat="1" ht="45" x14ac:dyDescent="0.2">
      <c r="A442" s="35" t="s">
        <v>86</v>
      </c>
      <c r="B442" s="36" t="s">
        <v>600</v>
      </c>
      <c r="C442" s="37" t="s">
        <v>601</v>
      </c>
      <c r="D442" s="37" t="s">
        <v>767</v>
      </c>
      <c r="E442" s="37" t="s">
        <v>768</v>
      </c>
      <c r="F442" s="34">
        <v>0</v>
      </c>
      <c r="G442" s="34">
        <v>0</v>
      </c>
      <c r="H442" s="34">
        <v>0</v>
      </c>
      <c r="I442" s="34">
        <v>0</v>
      </c>
      <c r="J442" s="34">
        <v>0</v>
      </c>
      <c r="K442" s="37" t="s">
        <v>87</v>
      </c>
      <c r="L442" s="65" t="s">
        <v>94</v>
      </c>
      <c r="M442" s="65" t="s">
        <v>1878</v>
      </c>
      <c r="N442" s="65" t="s">
        <v>1879</v>
      </c>
      <c r="O442" s="65" t="s">
        <v>94</v>
      </c>
      <c r="P442" s="65" t="s">
        <v>204</v>
      </c>
      <c r="Q442" s="65" t="s">
        <v>1880</v>
      </c>
      <c r="R442" s="66">
        <v>100</v>
      </c>
      <c r="S442" s="66">
        <v>100</v>
      </c>
      <c r="T442" s="66">
        <v>75</v>
      </c>
      <c r="U442" s="36">
        <v>75</v>
      </c>
      <c r="V442" s="36">
        <v>100</v>
      </c>
      <c r="W442" s="65" t="s">
        <v>1881</v>
      </c>
      <c r="X442" s="38"/>
    </row>
    <row r="443" spans="1:24" s="39" customFormat="1" ht="45" x14ac:dyDescent="0.2">
      <c r="A443" s="35" t="s">
        <v>86</v>
      </c>
      <c r="B443" s="36" t="s">
        <v>600</v>
      </c>
      <c r="C443" s="37" t="s">
        <v>601</v>
      </c>
      <c r="D443" s="37" t="s">
        <v>767</v>
      </c>
      <c r="E443" s="37" t="s">
        <v>768</v>
      </c>
      <c r="F443" s="34">
        <v>0</v>
      </c>
      <c r="G443" s="34">
        <v>0</v>
      </c>
      <c r="H443" s="34">
        <v>0</v>
      </c>
      <c r="I443" s="34">
        <v>0</v>
      </c>
      <c r="J443" s="34">
        <v>0</v>
      </c>
      <c r="K443" s="37" t="s">
        <v>87</v>
      </c>
      <c r="L443" s="65" t="s">
        <v>95</v>
      </c>
      <c r="M443" s="65" t="s">
        <v>1882</v>
      </c>
      <c r="N443" s="65" t="s">
        <v>1883</v>
      </c>
      <c r="O443" s="65" t="s">
        <v>95</v>
      </c>
      <c r="P443" s="65" t="s">
        <v>204</v>
      </c>
      <c r="Q443" s="65" t="s">
        <v>771</v>
      </c>
      <c r="R443" s="66">
        <v>2</v>
      </c>
      <c r="S443" s="66">
        <v>2</v>
      </c>
      <c r="T443" s="66">
        <v>0</v>
      </c>
      <c r="U443" s="36">
        <v>0</v>
      </c>
      <c r="V443" s="36">
        <v>2</v>
      </c>
      <c r="W443" s="65" t="s">
        <v>770</v>
      </c>
      <c r="X443" s="38"/>
    </row>
    <row r="444" spans="1:24" s="39" customFormat="1" ht="67.5" x14ac:dyDescent="0.2">
      <c r="A444" s="35" t="s">
        <v>86</v>
      </c>
      <c r="B444" s="36" t="s">
        <v>596</v>
      </c>
      <c r="C444" s="37" t="s">
        <v>597</v>
      </c>
      <c r="D444" s="37" t="s">
        <v>598</v>
      </c>
      <c r="E444" s="37" t="s">
        <v>599</v>
      </c>
      <c r="F444" s="45">
        <v>620209.9</v>
      </c>
      <c r="G444" s="45">
        <v>685209.9</v>
      </c>
      <c r="H444" s="45">
        <v>0</v>
      </c>
      <c r="I444" s="45">
        <v>576301.77</v>
      </c>
      <c r="J444" s="45">
        <v>576301.77</v>
      </c>
      <c r="K444" s="37" t="s">
        <v>87</v>
      </c>
      <c r="L444" s="65" t="s">
        <v>27</v>
      </c>
      <c r="M444" s="65" t="s">
        <v>1884</v>
      </c>
      <c r="N444" s="65" t="s">
        <v>1885</v>
      </c>
      <c r="O444" s="65" t="s">
        <v>27</v>
      </c>
      <c r="P444" s="65" t="s">
        <v>90</v>
      </c>
      <c r="Q444" s="65" t="s">
        <v>1886</v>
      </c>
      <c r="R444" s="66">
        <v>100</v>
      </c>
      <c r="S444" s="66">
        <v>100</v>
      </c>
      <c r="T444" s="66">
        <v>364</v>
      </c>
      <c r="U444" s="36">
        <v>364</v>
      </c>
      <c r="V444" s="36">
        <v>100</v>
      </c>
      <c r="W444" s="65" t="s">
        <v>1887</v>
      </c>
      <c r="X444" s="38"/>
    </row>
    <row r="445" spans="1:24" s="39" customFormat="1" ht="45" x14ac:dyDescent="0.2">
      <c r="A445" s="35" t="s">
        <v>86</v>
      </c>
      <c r="B445" s="36" t="s">
        <v>596</v>
      </c>
      <c r="C445" s="37" t="s">
        <v>597</v>
      </c>
      <c r="D445" s="37" t="s">
        <v>598</v>
      </c>
      <c r="E445" s="37" t="s">
        <v>599</v>
      </c>
      <c r="F445" s="45">
        <v>620209.9</v>
      </c>
      <c r="G445" s="45">
        <v>685209.9</v>
      </c>
      <c r="H445" s="45">
        <v>0</v>
      </c>
      <c r="I445" s="45">
        <v>576301.77</v>
      </c>
      <c r="J445" s="45">
        <v>576301.77</v>
      </c>
      <c r="K445" s="37" t="s">
        <v>87</v>
      </c>
      <c r="L445" s="65" t="s">
        <v>88</v>
      </c>
      <c r="M445" s="65" t="s">
        <v>1888</v>
      </c>
      <c r="N445" s="65" t="s">
        <v>1889</v>
      </c>
      <c r="O445" s="65" t="s">
        <v>88</v>
      </c>
      <c r="P445" s="65" t="s">
        <v>204</v>
      </c>
      <c r="Q445" s="65" t="s">
        <v>1890</v>
      </c>
      <c r="R445" s="66">
        <v>400</v>
      </c>
      <c r="S445" s="66">
        <v>400</v>
      </c>
      <c r="T445" s="66">
        <v>29</v>
      </c>
      <c r="U445" s="36">
        <v>116</v>
      </c>
      <c r="V445" s="36">
        <v>400</v>
      </c>
      <c r="W445" s="65" t="s">
        <v>1891</v>
      </c>
      <c r="X445" s="38"/>
    </row>
    <row r="446" spans="1:24" s="39" customFormat="1" ht="45" x14ac:dyDescent="0.2">
      <c r="A446" s="35" t="s">
        <v>86</v>
      </c>
      <c r="B446" s="36" t="s">
        <v>596</v>
      </c>
      <c r="C446" s="37" t="s">
        <v>597</v>
      </c>
      <c r="D446" s="37" t="s">
        <v>598</v>
      </c>
      <c r="E446" s="37" t="s">
        <v>599</v>
      </c>
      <c r="F446" s="34">
        <v>0</v>
      </c>
      <c r="G446" s="34">
        <v>0</v>
      </c>
      <c r="H446" s="34">
        <v>0</v>
      </c>
      <c r="I446" s="34">
        <v>0</v>
      </c>
      <c r="J446" s="34">
        <v>0</v>
      </c>
      <c r="K446" s="37" t="s">
        <v>87</v>
      </c>
      <c r="L446" s="65" t="s">
        <v>89</v>
      </c>
      <c r="M446" s="65" t="s">
        <v>1892</v>
      </c>
      <c r="N446" s="65" t="s">
        <v>1893</v>
      </c>
      <c r="O446" s="65" t="s">
        <v>89</v>
      </c>
      <c r="P446" s="65" t="s">
        <v>204</v>
      </c>
      <c r="Q446" s="65" t="s">
        <v>1894</v>
      </c>
      <c r="R446" s="66">
        <v>400</v>
      </c>
      <c r="S446" s="66">
        <v>400</v>
      </c>
      <c r="T446" s="66">
        <v>119.5</v>
      </c>
      <c r="U446" s="36">
        <v>478</v>
      </c>
      <c r="V446" s="36">
        <v>400</v>
      </c>
      <c r="W446" s="65" t="s">
        <v>1895</v>
      </c>
      <c r="X446" s="38"/>
    </row>
    <row r="447" spans="1:24" s="39" customFormat="1" ht="45" x14ac:dyDescent="0.2">
      <c r="A447" s="35" t="s">
        <v>86</v>
      </c>
      <c r="B447" s="36" t="s">
        <v>596</v>
      </c>
      <c r="C447" s="37" t="s">
        <v>597</v>
      </c>
      <c r="D447" s="37" t="s">
        <v>598</v>
      </c>
      <c r="E447" s="37" t="s">
        <v>599</v>
      </c>
      <c r="F447" s="34">
        <v>0</v>
      </c>
      <c r="G447" s="34">
        <v>0</v>
      </c>
      <c r="H447" s="34">
        <v>0</v>
      </c>
      <c r="I447" s="34">
        <v>0</v>
      </c>
      <c r="J447" s="34">
        <v>0</v>
      </c>
      <c r="K447" s="37" t="s">
        <v>87</v>
      </c>
      <c r="L447" s="65" t="s">
        <v>91</v>
      </c>
      <c r="M447" s="65" t="s">
        <v>1896</v>
      </c>
      <c r="N447" s="65" t="s">
        <v>1897</v>
      </c>
      <c r="O447" s="65" t="s">
        <v>91</v>
      </c>
      <c r="P447" s="65" t="s">
        <v>204</v>
      </c>
      <c r="Q447" s="65" t="s">
        <v>1898</v>
      </c>
      <c r="R447" s="66">
        <v>400</v>
      </c>
      <c r="S447" s="66">
        <v>400</v>
      </c>
      <c r="T447" s="66">
        <v>90.75</v>
      </c>
      <c r="U447" s="36">
        <v>363</v>
      </c>
      <c r="V447" s="36">
        <v>400</v>
      </c>
      <c r="W447" s="65" t="s">
        <v>1899</v>
      </c>
      <c r="X447" s="38"/>
    </row>
    <row r="448" spans="1:24" s="39" customFormat="1" ht="45" x14ac:dyDescent="0.2">
      <c r="A448" s="35" t="s">
        <v>86</v>
      </c>
      <c r="B448" s="36" t="s">
        <v>596</v>
      </c>
      <c r="C448" s="37" t="s">
        <v>597</v>
      </c>
      <c r="D448" s="37" t="s">
        <v>598</v>
      </c>
      <c r="E448" s="37" t="s">
        <v>599</v>
      </c>
      <c r="F448" s="34">
        <v>0</v>
      </c>
      <c r="G448" s="34">
        <v>0</v>
      </c>
      <c r="H448" s="34">
        <v>0</v>
      </c>
      <c r="I448" s="34">
        <v>0</v>
      </c>
      <c r="J448" s="34">
        <v>0</v>
      </c>
      <c r="K448" s="37" t="s">
        <v>87</v>
      </c>
      <c r="L448" s="65" t="s">
        <v>92</v>
      </c>
      <c r="M448" s="65" t="s">
        <v>1900</v>
      </c>
      <c r="N448" s="65" t="s">
        <v>1901</v>
      </c>
      <c r="O448" s="65" t="s">
        <v>92</v>
      </c>
      <c r="P448" s="65" t="s">
        <v>204</v>
      </c>
      <c r="Q448" s="65" t="s">
        <v>1902</v>
      </c>
      <c r="R448" s="66">
        <v>400</v>
      </c>
      <c r="S448" s="66">
        <v>400</v>
      </c>
      <c r="T448" s="66">
        <v>94</v>
      </c>
      <c r="U448" s="36">
        <v>376</v>
      </c>
      <c r="V448" s="36">
        <v>400</v>
      </c>
      <c r="W448" s="65" t="s">
        <v>1903</v>
      </c>
      <c r="X448" s="38"/>
    </row>
    <row r="449" spans="1:24" s="39" customFormat="1" ht="45" x14ac:dyDescent="0.2">
      <c r="A449" s="35" t="s">
        <v>86</v>
      </c>
      <c r="B449" s="36" t="s">
        <v>596</v>
      </c>
      <c r="C449" s="37" t="s">
        <v>597</v>
      </c>
      <c r="D449" s="37" t="s">
        <v>598</v>
      </c>
      <c r="E449" s="37" t="s">
        <v>599</v>
      </c>
      <c r="F449" s="34">
        <v>0</v>
      </c>
      <c r="G449" s="34">
        <v>0</v>
      </c>
      <c r="H449" s="34">
        <v>0</v>
      </c>
      <c r="I449" s="34">
        <v>0</v>
      </c>
      <c r="J449" s="34">
        <v>0</v>
      </c>
      <c r="K449" s="37" t="s">
        <v>87</v>
      </c>
      <c r="L449" s="65" t="s">
        <v>99</v>
      </c>
      <c r="M449" s="65" t="s">
        <v>1904</v>
      </c>
      <c r="N449" s="65" t="s">
        <v>1905</v>
      </c>
      <c r="O449" s="65" t="s">
        <v>99</v>
      </c>
      <c r="P449" s="65" t="s">
        <v>204</v>
      </c>
      <c r="Q449" s="65" t="s">
        <v>1906</v>
      </c>
      <c r="R449" s="66">
        <v>4</v>
      </c>
      <c r="S449" s="66">
        <v>4</v>
      </c>
      <c r="T449" s="66">
        <v>0</v>
      </c>
      <c r="U449" s="36">
        <v>0</v>
      </c>
      <c r="V449" s="36">
        <v>4</v>
      </c>
      <c r="W449" s="65" t="s">
        <v>1907</v>
      </c>
      <c r="X449" s="38"/>
    </row>
    <row r="450" spans="1:24" s="39" customFormat="1" ht="45" x14ac:dyDescent="0.2">
      <c r="A450" s="35" t="s">
        <v>86</v>
      </c>
      <c r="B450" s="36" t="s">
        <v>596</v>
      </c>
      <c r="C450" s="37" t="s">
        <v>597</v>
      </c>
      <c r="D450" s="37" t="s">
        <v>598</v>
      </c>
      <c r="E450" s="37" t="s">
        <v>599</v>
      </c>
      <c r="F450" s="34">
        <v>0</v>
      </c>
      <c r="G450" s="34">
        <v>0</v>
      </c>
      <c r="H450" s="34">
        <v>0</v>
      </c>
      <c r="I450" s="34">
        <v>0</v>
      </c>
      <c r="J450" s="34">
        <v>0</v>
      </c>
      <c r="K450" s="37" t="s">
        <v>87</v>
      </c>
      <c r="L450" s="65" t="s">
        <v>93</v>
      </c>
      <c r="M450" s="65" t="s">
        <v>1908</v>
      </c>
      <c r="N450" s="65" t="s">
        <v>1909</v>
      </c>
      <c r="O450" s="65" t="s">
        <v>93</v>
      </c>
      <c r="P450" s="65" t="s">
        <v>204</v>
      </c>
      <c r="Q450" s="65" t="s">
        <v>1910</v>
      </c>
      <c r="R450" s="66">
        <v>1</v>
      </c>
      <c r="S450" s="66">
        <v>1</v>
      </c>
      <c r="T450" s="66">
        <v>0</v>
      </c>
      <c r="U450" s="36">
        <v>1</v>
      </c>
      <c r="V450" s="36">
        <v>1</v>
      </c>
      <c r="W450" s="65" t="s">
        <v>1911</v>
      </c>
      <c r="X450" s="38"/>
    </row>
    <row r="451" spans="1:24" s="39" customFormat="1" ht="45" x14ac:dyDescent="0.2">
      <c r="A451" s="35" t="s">
        <v>86</v>
      </c>
      <c r="B451" s="36" t="s">
        <v>596</v>
      </c>
      <c r="C451" s="37" t="s">
        <v>597</v>
      </c>
      <c r="D451" s="37" t="s">
        <v>598</v>
      </c>
      <c r="E451" s="37" t="s">
        <v>599</v>
      </c>
      <c r="F451" s="34">
        <v>0</v>
      </c>
      <c r="G451" s="34">
        <v>0</v>
      </c>
      <c r="H451" s="34">
        <v>0</v>
      </c>
      <c r="I451" s="34">
        <v>0</v>
      </c>
      <c r="J451" s="34">
        <v>0</v>
      </c>
      <c r="K451" s="37" t="s">
        <v>87</v>
      </c>
      <c r="L451" s="65" t="s">
        <v>94</v>
      </c>
      <c r="M451" s="65" t="s">
        <v>1912</v>
      </c>
      <c r="N451" s="65" t="s">
        <v>1913</v>
      </c>
      <c r="O451" s="65" t="s">
        <v>94</v>
      </c>
      <c r="P451" s="65" t="s">
        <v>204</v>
      </c>
      <c r="Q451" s="65" t="s">
        <v>1914</v>
      </c>
      <c r="R451" s="66">
        <v>1</v>
      </c>
      <c r="S451" s="66">
        <v>1</v>
      </c>
      <c r="T451" s="66">
        <v>0</v>
      </c>
      <c r="U451" s="36">
        <v>1</v>
      </c>
      <c r="V451" s="36">
        <v>1</v>
      </c>
      <c r="W451" s="65" t="s">
        <v>1915</v>
      </c>
      <c r="X451" s="38"/>
    </row>
    <row r="452" spans="1:24" s="39" customFormat="1" ht="45" x14ac:dyDescent="0.2">
      <c r="A452" s="35" t="s">
        <v>86</v>
      </c>
      <c r="B452" s="36" t="s">
        <v>596</v>
      </c>
      <c r="C452" s="37" t="s">
        <v>597</v>
      </c>
      <c r="D452" s="37" t="s">
        <v>598</v>
      </c>
      <c r="E452" s="37" t="s">
        <v>599</v>
      </c>
      <c r="F452" s="34">
        <v>0</v>
      </c>
      <c r="G452" s="34">
        <v>0</v>
      </c>
      <c r="H452" s="34">
        <v>0</v>
      </c>
      <c r="I452" s="34">
        <v>0</v>
      </c>
      <c r="J452" s="34">
        <v>0</v>
      </c>
      <c r="K452" s="37" t="s">
        <v>87</v>
      </c>
      <c r="L452" s="65" t="s">
        <v>96</v>
      </c>
      <c r="M452" s="65" t="s">
        <v>1916</v>
      </c>
      <c r="N452" s="65" t="s">
        <v>1917</v>
      </c>
      <c r="O452" s="65" t="s">
        <v>96</v>
      </c>
      <c r="P452" s="65" t="s">
        <v>204</v>
      </c>
      <c r="Q452" s="65" t="s">
        <v>1918</v>
      </c>
      <c r="R452" s="66">
        <v>3</v>
      </c>
      <c r="S452" s="66">
        <v>3</v>
      </c>
      <c r="T452" s="66">
        <v>33.333333333333002</v>
      </c>
      <c r="U452" s="36">
        <v>1</v>
      </c>
      <c r="V452" s="36">
        <v>3</v>
      </c>
      <c r="W452" s="65" t="s">
        <v>1919</v>
      </c>
      <c r="X452" s="38"/>
    </row>
    <row r="453" spans="1:24" s="39" customFormat="1" ht="45" x14ac:dyDescent="0.2">
      <c r="A453" s="35" t="s">
        <v>86</v>
      </c>
      <c r="B453" s="36" t="s">
        <v>596</v>
      </c>
      <c r="C453" s="37" t="s">
        <v>597</v>
      </c>
      <c r="D453" s="37" t="s">
        <v>598</v>
      </c>
      <c r="E453" s="37" t="s">
        <v>599</v>
      </c>
      <c r="F453" s="34">
        <v>0</v>
      </c>
      <c r="G453" s="34">
        <v>0</v>
      </c>
      <c r="H453" s="34">
        <v>0</v>
      </c>
      <c r="I453" s="34">
        <v>0</v>
      </c>
      <c r="J453" s="34">
        <v>0</v>
      </c>
      <c r="K453" s="37" t="s">
        <v>87</v>
      </c>
      <c r="L453" s="65" t="s">
        <v>97</v>
      </c>
      <c r="M453" s="65" t="s">
        <v>1920</v>
      </c>
      <c r="N453" s="65" t="s">
        <v>1921</v>
      </c>
      <c r="O453" s="65" t="s">
        <v>97</v>
      </c>
      <c r="P453" s="65" t="s">
        <v>204</v>
      </c>
      <c r="Q453" s="65" t="s">
        <v>1922</v>
      </c>
      <c r="R453" s="66">
        <v>3</v>
      </c>
      <c r="S453" s="66">
        <v>3</v>
      </c>
      <c r="T453" s="66">
        <v>33.333333333333002</v>
      </c>
      <c r="U453" s="36">
        <v>1</v>
      </c>
      <c r="V453" s="36">
        <v>3</v>
      </c>
      <c r="W453" s="65" t="s">
        <v>722</v>
      </c>
      <c r="X453" s="38"/>
    </row>
    <row r="454" spans="1:24" s="39" customFormat="1" ht="45" x14ac:dyDescent="0.2">
      <c r="A454" s="35" t="s">
        <v>86</v>
      </c>
      <c r="B454" s="36" t="s">
        <v>596</v>
      </c>
      <c r="C454" s="37" t="s">
        <v>597</v>
      </c>
      <c r="D454" s="37" t="s">
        <v>598</v>
      </c>
      <c r="E454" s="37" t="s">
        <v>599</v>
      </c>
      <c r="F454" s="34">
        <v>0</v>
      </c>
      <c r="G454" s="34">
        <v>0</v>
      </c>
      <c r="H454" s="34">
        <v>0</v>
      </c>
      <c r="I454" s="34">
        <v>0</v>
      </c>
      <c r="J454" s="34">
        <v>0</v>
      </c>
      <c r="K454" s="37" t="s">
        <v>87</v>
      </c>
      <c r="L454" s="65" t="s">
        <v>98</v>
      </c>
      <c r="M454" s="65" t="s">
        <v>1923</v>
      </c>
      <c r="N454" s="65" t="s">
        <v>1924</v>
      </c>
      <c r="O454" s="65" t="s">
        <v>98</v>
      </c>
      <c r="P454" s="65" t="s">
        <v>204</v>
      </c>
      <c r="Q454" s="65" t="s">
        <v>1925</v>
      </c>
      <c r="R454" s="66">
        <v>1</v>
      </c>
      <c r="S454" s="66">
        <v>1</v>
      </c>
      <c r="T454" s="66">
        <v>100</v>
      </c>
      <c r="U454" s="36">
        <v>1</v>
      </c>
      <c r="V454" s="36">
        <v>1</v>
      </c>
      <c r="W454" s="65" t="s">
        <v>1919</v>
      </c>
      <c r="X454" s="38"/>
    </row>
    <row r="455" spans="1:24" s="44" customFormat="1" x14ac:dyDescent="0.2">
      <c r="A455" s="40" t="s">
        <v>185</v>
      </c>
      <c r="B455" s="41"/>
      <c r="C455" s="42"/>
      <c r="D455" s="42"/>
      <c r="E455" s="42"/>
      <c r="F455" s="42"/>
      <c r="G455" s="42"/>
      <c r="H455" s="42"/>
      <c r="I455" s="42"/>
      <c r="J455" s="42"/>
      <c r="K455" s="43"/>
      <c r="L455" s="43"/>
      <c r="M455" s="43"/>
      <c r="N455" s="43"/>
      <c r="O455" s="43"/>
      <c r="P455" s="43"/>
      <c r="Q455" s="43"/>
      <c r="R455" s="48"/>
      <c r="S455" s="48"/>
      <c r="T455" s="48"/>
      <c r="U455" s="50"/>
      <c r="V455" s="50"/>
    </row>
  </sheetData>
  <mergeCells count="6">
    <mergeCell ref="A1:W1"/>
    <mergeCell ref="F2:J2"/>
    <mergeCell ref="A2:E2"/>
    <mergeCell ref="K2:M2"/>
    <mergeCell ref="N2:T2"/>
    <mergeCell ref="U2:W2"/>
  </mergeCells>
  <pageMargins left="0.21" right="0.15" top="0.74803149606299213" bottom="0.74803149606299213" header="0.31496062992125984" footer="0.31496062992125984"/>
  <pageSetup paperSize="8" scale="35"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32"/>
  <sheetViews>
    <sheetView topLeftCell="A4" workbookViewId="0">
      <selection activeCell="E13" sqref="E13"/>
    </sheetView>
  </sheetViews>
  <sheetFormatPr baseColWidth="10" defaultRowHeight="11.25" x14ac:dyDescent="0.2"/>
  <cols>
    <col min="1" max="3" width="12" style="69"/>
    <col min="4" max="4" width="3" style="69" customWidth="1"/>
    <col min="5" max="16384" width="12" style="69"/>
  </cols>
  <sheetData>
    <row r="3" spans="1:6" x14ac:dyDescent="0.2">
      <c r="C3" s="70">
        <f>SUM(C4:C32)</f>
        <v>450</v>
      </c>
      <c r="E3" s="70">
        <v>449</v>
      </c>
    </row>
    <row r="5" spans="1:6" x14ac:dyDescent="0.2">
      <c r="A5" s="71">
        <v>1</v>
      </c>
      <c r="B5" s="72" t="s">
        <v>283</v>
      </c>
      <c r="C5" s="71">
        <f>COUNTIF(IR!$B$4:$B$455,Hoja4!B5)</f>
        <v>12</v>
      </c>
      <c r="D5" s="73"/>
      <c r="E5" s="71">
        <v>12</v>
      </c>
      <c r="F5" s="69" t="b">
        <f>EXACT(C5,E5)</f>
        <v>1</v>
      </c>
    </row>
    <row r="6" spans="1:6" x14ac:dyDescent="0.2">
      <c r="A6" s="71">
        <v>2</v>
      </c>
      <c r="B6" s="73" t="s">
        <v>287</v>
      </c>
      <c r="C6" s="71">
        <f>COUNTIF(IR!$B$4:$B$455,Hoja4!B6)</f>
        <v>14</v>
      </c>
      <c r="D6" s="73"/>
      <c r="E6" s="71">
        <v>14</v>
      </c>
      <c r="F6" s="69" t="b">
        <f t="shared" ref="F6:F31" si="0">EXACT(C6,E6)</f>
        <v>1</v>
      </c>
    </row>
    <row r="7" spans="1:6" x14ac:dyDescent="0.2">
      <c r="A7" s="71">
        <v>3</v>
      </c>
      <c r="B7" s="73" t="s">
        <v>301</v>
      </c>
      <c r="C7" s="71">
        <f>COUNTIF(IR!$B$4:$B$455,Hoja4!B7)</f>
        <v>10</v>
      </c>
      <c r="D7" s="73"/>
      <c r="E7" s="71">
        <v>10</v>
      </c>
      <c r="F7" s="69" t="b">
        <f t="shared" si="0"/>
        <v>1</v>
      </c>
    </row>
    <row r="8" spans="1:6" x14ac:dyDescent="0.2">
      <c r="A8" s="71">
        <v>4</v>
      </c>
      <c r="B8" s="73" t="s">
        <v>305</v>
      </c>
      <c r="C8" s="71">
        <f>COUNTIF(IR!$B$4:$B$455,Hoja4!B8)</f>
        <v>23</v>
      </c>
      <c r="D8" s="73"/>
      <c r="E8" s="71">
        <v>23</v>
      </c>
      <c r="F8" s="69" t="b">
        <f t="shared" si="0"/>
        <v>1</v>
      </c>
    </row>
    <row r="9" spans="1:6" x14ac:dyDescent="0.2">
      <c r="A9" s="71">
        <v>5</v>
      </c>
      <c r="B9" s="73" t="s">
        <v>319</v>
      </c>
      <c r="C9" s="71">
        <f>COUNTIF(IR!$B$4:$B$455,Hoja4!B9)</f>
        <v>21</v>
      </c>
      <c r="D9" s="73"/>
      <c r="E9" s="71">
        <v>21</v>
      </c>
      <c r="F9" s="69" t="b">
        <f t="shared" si="0"/>
        <v>1</v>
      </c>
    </row>
    <row r="10" spans="1:6" x14ac:dyDescent="0.2">
      <c r="A10" s="71">
        <v>6</v>
      </c>
      <c r="B10" s="73" t="s">
        <v>337</v>
      </c>
      <c r="C10" s="71">
        <f>COUNTIF(IR!$B$4:$B$455,Hoja4!B10)</f>
        <v>22</v>
      </c>
      <c r="D10" s="73"/>
      <c r="E10" s="71">
        <v>22</v>
      </c>
      <c r="F10" s="69" t="b">
        <f t="shared" si="0"/>
        <v>1</v>
      </c>
    </row>
    <row r="11" spans="1:6" x14ac:dyDescent="0.2">
      <c r="A11" s="71">
        <v>7</v>
      </c>
      <c r="B11" s="73" t="s">
        <v>353</v>
      </c>
      <c r="C11" s="71">
        <f>COUNTIF(IR!$B$4:$B$455,Hoja4!B11)</f>
        <v>21</v>
      </c>
      <c r="D11" s="73"/>
      <c r="E11" s="71">
        <v>21</v>
      </c>
      <c r="F11" s="69" t="b">
        <f t="shared" si="0"/>
        <v>1</v>
      </c>
    </row>
    <row r="12" spans="1:6" x14ac:dyDescent="0.2">
      <c r="A12" s="71">
        <v>8</v>
      </c>
      <c r="B12" s="73" t="s">
        <v>357</v>
      </c>
      <c r="C12" s="71">
        <f>COUNTIF(IR!$B$4:$B$455,Hoja4!B12)</f>
        <v>15</v>
      </c>
      <c r="D12" s="73"/>
      <c r="E12" s="71">
        <v>15</v>
      </c>
      <c r="F12" s="69" t="b">
        <f t="shared" si="0"/>
        <v>1</v>
      </c>
    </row>
    <row r="13" spans="1:6" x14ac:dyDescent="0.2">
      <c r="A13" s="70">
        <v>9</v>
      </c>
      <c r="B13" s="69" t="s">
        <v>376</v>
      </c>
      <c r="C13" s="70">
        <f>COUNTIF(IR!$B$4:$B$455,Hoja4!B13)</f>
        <v>18</v>
      </c>
      <c r="E13" s="70">
        <v>18</v>
      </c>
      <c r="F13" s="69" t="b">
        <f t="shared" si="0"/>
        <v>1</v>
      </c>
    </row>
    <row r="14" spans="1:6" x14ac:dyDescent="0.2">
      <c r="A14" s="70">
        <v>10</v>
      </c>
      <c r="B14" s="69" t="s">
        <v>393</v>
      </c>
      <c r="C14" s="70">
        <f>COUNTIF(IR!$B$4:$B$455,Hoja4!B14)</f>
        <v>10</v>
      </c>
      <c r="E14" s="70">
        <v>10</v>
      </c>
      <c r="F14" s="69" t="b">
        <f t="shared" si="0"/>
        <v>1</v>
      </c>
    </row>
    <row r="15" spans="1:6" x14ac:dyDescent="0.2">
      <c r="A15" s="70">
        <v>11</v>
      </c>
      <c r="B15" s="69" t="s">
        <v>399</v>
      </c>
      <c r="C15" s="70">
        <f>COUNTIF(IR!$B$4:$B$455,Hoja4!B15)</f>
        <v>16</v>
      </c>
      <c r="E15" s="70">
        <v>16</v>
      </c>
      <c r="F15" s="69" t="b">
        <f t="shared" si="0"/>
        <v>1</v>
      </c>
    </row>
    <row r="16" spans="1:6" x14ac:dyDescent="0.2">
      <c r="A16" s="70">
        <v>12</v>
      </c>
      <c r="B16" s="69" t="s">
        <v>406</v>
      </c>
      <c r="C16" s="70">
        <f>COUNTIF(IR!$B$4:$B$455,Hoja4!B16)</f>
        <v>20</v>
      </c>
      <c r="E16" s="70">
        <v>20</v>
      </c>
      <c r="F16" s="69" t="b">
        <f t="shared" si="0"/>
        <v>1</v>
      </c>
    </row>
    <row r="17" spans="1:6" x14ac:dyDescent="0.2">
      <c r="A17" s="70">
        <v>13</v>
      </c>
      <c r="B17" s="69" t="s">
        <v>410</v>
      </c>
      <c r="C17" s="70">
        <f>COUNTIF(IR!$B$4:$B$455,Hoja4!B17)</f>
        <v>20</v>
      </c>
      <c r="E17" s="70">
        <v>20</v>
      </c>
      <c r="F17" s="69" t="b">
        <f t="shared" si="0"/>
        <v>1</v>
      </c>
    </row>
    <row r="18" spans="1:6" x14ac:dyDescent="0.2">
      <c r="A18" s="70">
        <v>14</v>
      </c>
      <c r="B18" s="69" t="s">
        <v>415</v>
      </c>
      <c r="C18" s="70">
        <f>COUNTIF(IR!$B$4:$B$455,Hoja4!B18)</f>
        <v>20</v>
      </c>
      <c r="E18" s="70">
        <v>20</v>
      </c>
      <c r="F18" s="69" t="b">
        <f t="shared" si="0"/>
        <v>1</v>
      </c>
    </row>
    <row r="19" spans="1:6" x14ac:dyDescent="0.2">
      <c r="A19" s="70">
        <v>15</v>
      </c>
      <c r="B19" s="69" t="s">
        <v>437</v>
      </c>
      <c r="C19" s="70">
        <f>COUNTIF(IR!$B$4:$B$455,Hoja4!B19)</f>
        <v>19</v>
      </c>
      <c r="E19" s="70">
        <v>18</v>
      </c>
      <c r="F19" s="69" t="b">
        <f t="shared" si="0"/>
        <v>0</v>
      </c>
    </row>
    <row r="20" spans="1:6" x14ac:dyDescent="0.2">
      <c r="A20" s="70">
        <v>16</v>
      </c>
      <c r="B20" s="69" t="s">
        <v>458</v>
      </c>
      <c r="C20" s="70">
        <f>COUNTIF(IR!$B$4:$B$455,Hoja4!B20)</f>
        <v>22</v>
      </c>
      <c r="E20" s="70">
        <v>22</v>
      </c>
      <c r="F20" s="69" t="b">
        <f t="shared" si="0"/>
        <v>1</v>
      </c>
    </row>
    <row r="21" spans="1:6" x14ac:dyDescent="0.2">
      <c r="A21" s="70">
        <v>17</v>
      </c>
      <c r="B21" s="69" t="s">
        <v>466</v>
      </c>
      <c r="C21" s="70">
        <f>COUNTIF(IR!$B$4:$B$455,Hoja4!B21)</f>
        <v>31</v>
      </c>
      <c r="E21" s="70">
        <v>31</v>
      </c>
      <c r="F21" s="69" t="b">
        <f t="shared" si="0"/>
        <v>1</v>
      </c>
    </row>
    <row r="22" spans="1:6" x14ac:dyDescent="0.2">
      <c r="A22" s="70">
        <v>18</v>
      </c>
      <c r="B22" s="69" t="s">
        <v>602</v>
      </c>
      <c r="C22" s="70">
        <f>COUNTIF(IR!$B$4:$B$455,Hoja4!B22)</f>
        <v>10</v>
      </c>
      <c r="E22" s="70">
        <v>10</v>
      </c>
      <c r="F22" s="69" t="b">
        <f t="shared" si="0"/>
        <v>1</v>
      </c>
    </row>
    <row r="23" spans="1:6" x14ac:dyDescent="0.2">
      <c r="A23" s="70">
        <v>19</v>
      </c>
      <c r="B23" s="69" t="s">
        <v>489</v>
      </c>
      <c r="C23" s="70">
        <f>COUNTIF(IR!$B$4:$B$455,Hoja4!B23)</f>
        <v>17</v>
      </c>
      <c r="E23" s="70">
        <v>17</v>
      </c>
      <c r="F23" s="69" t="b">
        <f t="shared" si="0"/>
        <v>1</v>
      </c>
    </row>
    <row r="24" spans="1:6" x14ac:dyDescent="0.2">
      <c r="A24" s="70">
        <v>20</v>
      </c>
      <c r="B24" s="69" t="s">
        <v>502</v>
      </c>
      <c r="C24" s="70">
        <f>COUNTIF(IR!$B$4:$B$455,Hoja4!B24)</f>
        <v>14</v>
      </c>
      <c r="E24" s="70">
        <v>14</v>
      </c>
      <c r="F24" s="69" t="b">
        <f t="shared" si="0"/>
        <v>1</v>
      </c>
    </row>
    <row r="25" spans="1:6" x14ac:dyDescent="0.2">
      <c r="A25" s="70">
        <v>21</v>
      </c>
      <c r="B25" s="69" t="s">
        <v>512</v>
      </c>
      <c r="C25" s="70">
        <f>COUNTIF(IR!$B$4:$B$455,Hoja4!B25)</f>
        <v>15</v>
      </c>
      <c r="E25" s="70">
        <v>15</v>
      </c>
      <c r="F25" s="69" t="b">
        <f t="shared" si="0"/>
        <v>1</v>
      </c>
    </row>
    <row r="26" spans="1:6" x14ac:dyDescent="0.2">
      <c r="A26" s="70">
        <v>22</v>
      </c>
      <c r="B26" s="69" t="s">
        <v>541</v>
      </c>
      <c r="C26" s="70">
        <f>COUNTIF(IR!$B$4:$B$455,Hoja4!B26)</f>
        <v>12</v>
      </c>
      <c r="E26" s="70">
        <v>12</v>
      </c>
      <c r="F26" s="69" t="b">
        <f t="shared" si="0"/>
        <v>1</v>
      </c>
    </row>
    <row r="27" spans="1:6" x14ac:dyDescent="0.2">
      <c r="A27" s="70">
        <v>23</v>
      </c>
      <c r="B27" s="69" t="s">
        <v>552</v>
      </c>
      <c r="C27" s="70">
        <f>COUNTIF(IR!$B$4:$B$455,Hoja4!B27)</f>
        <v>14</v>
      </c>
      <c r="E27" s="70">
        <v>14</v>
      </c>
      <c r="F27" s="69" t="b">
        <f t="shared" si="0"/>
        <v>1</v>
      </c>
    </row>
    <row r="28" spans="1:6" x14ac:dyDescent="0.2">
      <c r="A28" s="70">
        <v>24</v>
      </c>
      <c r="B28" s="69" t="s">
        <v>570</v>
      </c>
      <c r="C28" s="70">
        <f>COUNTIF(IR!$B$4:$B$455,Hoja4!B28)</f>
        <v>19</v>
      </c>
      <c r="E28" s="70">
        <v>19</v>
      </c>
      <c r="F28" s="69" t="b">
        <f t="shared" si="0"/>
        <v>1</v>
      </c>
    </row>
    <row r="29" spans="1:6" x14ac:dyDescent="0.2">
      <c r="A29" s="70">
        <v>25</v>
      </c>
      <c r="B29" s="69" t="s">
        <v>592</v>
      </c>
      <c r="C29" s="70">
        <f>COUNTIF(IR!$B$4:$B$455,Hoja4!B29)</f>
        <v>16</v>
      </c>
      <c r="E29" s="70">
        <v>16</v>
      </c>
      <c r="F29" s="69" t="b">
        <f t="shared" si="0"/>
        <v>1</v>
      </c>
    </row>
    <row r="30" spans="1:6" x14ac:dyDescent="0.2">
      <c r="A30" s="70">
        <v>26</v>
      </c>
      <c r="B30" s="69" t="s">
        <v>600</v>
      </c>
      <c r="C30" s="70">
        <f>COUNTIF(IR!$B$4:$B$455,Hoja4!B30)</f>
        <v>8</v>
      </c>
      <c r="E30" s="70">
        <v>8</v>
      </c>
      <c r="F30" s="69" t="b">
        <f t="shared" si="0"/>
        <v>1</v>
      </c>
    </row>
    <row r="31" spans="1:6" x14ac:dyDescent="0.2">
      <c r="A31" s="70">
        <v>27</v>
      </c>
      <c r="B31" s="69" t="s">
        <v>596</v>
      </c>
      <c r="C31" s="70">
        <f>COUNTIF(IR!$B$4:$B$455,Hoja4!B31)</f>
        <v>11</v>
      </c>
      <c r="E31" s="70">
        <v>11</v>
      </c>
      <c r="F31" s="69" t="b">
        <f t="shared" si="0"/>
        <v>1</v>
      </c>
    </row>
    <row r="32" spans="1:6" x14ac:dyDescent="0.2">
      <c r="B32" s="69" t="s">
        <v>772</v>
      </c>
      <c r="C32" s="70">
        <f>COUNTIF(IR!$B$4:$B$455,Hoja4!B32)</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7"/>
  <sheetViews>
    <sheetView topLeftCell="A15" workbookViewId="0">
      <selection activeCell="B27" sqref="B2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0">
        <v>1</v>
      </c>
      <c r="B5" s="4" t="s">
        <v>77</v>
      </c>
    </row>
    <row r="6" spans="1:2" ht="47.25" x14ac:dyDescent="0.2">
      <c r="A6" s="20">
        <v>2</v>
      </c>
      <c r="B6" s="4" t="s">
        <v>78</v>
      </c>
    </row>
    <row r="7" spans="1:2" ht="31.5" x14ac:dyDescent="0.2">
      <c r="A7" s="20">
        <v>3</v>
      </c>
      <c r="B7" s="4" t="s">
        <v>81</v>
      </c>
    </row>
    <row r="8" spans="1:2" ht="47.25" x14ac:dyDescent="0.2">
      <c r="A8" s="20">
        <v>4</v>
      </c>
      <c r="B8" s="4" t="s">
        <v>79</v>
      </c>
    </row>
    <row r="9" spans="1:2" ht="15.75" x14ac:dyDescent="0.2">
      <c r="A9" s="20">
        <v>5</v>
      </c>
      <c r="B9" s="4" t="s">
        <v>56</v>
      </c>
    </row>
    <row r="10" spans="1:2" ht="78.75" x14ac:dyDescent="0.2">
      <c r="A10" s="20">
        <v>6</v>
      </c>
      <c r="B10" s="4" t="s">
        <v>75</v>
      </c>
    </row>
    <row r="11" spans="1:2" ht="78.75" x14ac:dyDescent="0.2">
      <c r="A11" s="20">
        <v>7</v>
      </c>
      <c r="B11" s="4" t="s">
        <v>62</v>
      </c>
    </row>
    <row r="12" spans="1:2" ht="78.75" x14ac:dyDescent="0.2">
      <c r="A12" s="20">
        <v>8</v>
      </c>
      <c r="B12" s="4" t="s">
        <v>64</v>
      </c>
    </row>
    <row r="13" spans="1:2" ht="78.75" x14ac:dyDescent="0.2">
      <c r="A13" s="20">
        <v>9</v>
      </c>
      <c r="B13" s="4" t="s">
        <v>63</v>
      </c>
    </row>
    <row r="14" spans="1:2" ht="78.75" x14ac:dyDescent="0.2">
      <c r="A14" s="20">
        <v>10</v>
      </c>
      <c r="B14" s="4" t="s">
        <v>65</v>
      </c>
    </row>
    <row r="15" spans="1:2" ht="15.75" x14ac:dyDescent="0.2">
      <c r="A15" s="20">
        <v>11</v>
      </c>
      <c r="B15" s="4" t="s">
        <v>82</v>
      </c>
    </row>
    <row r="16" spans="1:2" ht="15.75" x14ac:dyDescent="0.2">
      <c r="A16" s="20">
        <v>12</v>
      </c>
      <c r="B16" s="4" t="s">
        <v>66</v>
      </c>
    </row>
    <row r="17" spans="1:2" ht="15.75" x14ac:dyDescent="0.2">
      <c r="A17" s="20">
        <v>13</v>
      </c>
      <c r="B17" s="4" t="s">
        <v>67</v>
      </c>
    </row>
    <row r="18" spans="1:2" ht="63" x14ac:dyDescent="0.2">
      <c r="A18" s="20">
        <v>14</v>
      </c>
      <c r="B18" s="4" t="s">
        <v>83</v>
      </c>
    </row>
    <row r="19" spans="1:2" ht="15.75" x14ac:dyDescent="0.2">
      <c r="A19" s="20">
        <v>15</v>
      </c>
      <c r="B19" s="4" t="s">
        <v>57</v>
      </c>
    </row>
    <row r="20" spans="1:2" ht="15.75" x14ac:dyDescent="0.2">
      <c r="A20" s="20">
        <v>16</v>
      </c>
      <c r="B20" s="4" t="s">
        <v>58</v>
      </c>
    </row>
    <row r="21" spans="1:2" ht="15.75" x14ac:dyDescent="0.2">
      <c r="A21" s="20">
        <v>17</v>
      </c>
      <c r="B21" s="4" t="s">
        <v>68</v>
      </c>
    </row>
    <row r="22" spans="1:2" ht="15.75" x14ac:dyDescent="0.2">
      <c r="A22" s="20">
        <v>18</v>
      </c>
      <c r="B22" s="6" t="s">
        <v>59</v>
      </c>
    </row>
    <row r="23" spans="1:2" ht="15.75" x14ac:dyDescent="0.2">
      <c r="A23" s="20">
        <v>19</v>
      </c>
      <c r="B23" s="6" t="s">
        <v>60</v>
      </c>
    </row>
    <row r="24" spans="1:2" ht="15.75" x14ac:dyDescent="0.2">
      <c r="A24" s="20">
        <v>20</v>
      </c>
      <c r="B24" s="6" t="s">
        <v>61</v>
      </c>
    </row>
    <row r="25" spans="1:2" ht="15.75" x14ac:dyDescent="0.2">
      <c r="A25" s="20">
        <v>21</v>
      </c>
      <c r="B25" s="6" t="s">
        <v>69</v>
      </c>
    </row>
    <row r="26" spans="1:2" ht="15.75" x14ac:dyDescent="0.2">
      <c r="A26" s="20">
        <v>22</v>
      </c>
      <c r="B26" s="6" t="s">
        <v>70</v>
      </c>
    </row>
    <row r="27" spans="1:2" ht="31.5" x14ac:dyDescent="0.2">
      <c r="A27" s="20">
        <v>23</v>
      </c>
      <c r="B27" s="4" t="s">
        <v>84</v>
      </c>
    </row>
  </sheetData>
  <pageMargins left="0.7" right="0.7" top="0.75" bottom="0.75" header="0.3" footer="0.3"/>
  <pageSetup scale="75"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J36"/>
  <sheetViews>
    <sheetView zoomScale="85" zoomScaleNormal="85" workbookViewId="0">
      <pane xSplit="8" ySplit="7" topLeftCell="AG8" activePane="bottomRight" state="frozen"/>
      <selection pane="topRight" activeCell="I1" sqref="I1"/>
      <selection pane="bottomLeft" activeCell="A8" sqref="A8"/>
      <selection pane="bottomRight" activeCell="AJ8" sqref="AJ8:AJ34"/>
    </sheetView>
  </sheetViews>
  <sheetFormatPr baseColWidth="10" defaultRowHeight="11.25" x14ac:dyDescent="0.2"/>
  <cols>
    <col min="3" max="3" width="43.5" customWidth="1"/>
    <col min="4" max="8" width="17.83203125" customWidth="1"/>
    <col min="10" max="10" width="14.1640625" customWidth="1"/>
    <col min="19" max="19" width="13.1640625" bestFit="1" customWidth="1"/>
    <col min="35" max="35" width="13.33203125" customWidth="1"/>
  </cols>
  <sheetData>
    <row r="2" spans="1:36" ht="12.75" x14ac:dyDescent="0.2">
      <c r="A2" s="55"/>
      <c r="B2" s="55"/>
      <c r="C2" s="54"/>
      <c r="D2" s="51">
        <v>0.87291792451463357</v>
      </c>
      <c r="E2" s="51">
        <v>1</v>
      </c>
      <c r="F2" s="51">
        <v>0.1209347272185422</v>
      </c>
      <c r="G2" s="51">
        <v>0.31164901377871274</v>
      </c>
      <c r="H2" s="51">
        <v>0.19071428656017048</v>
      </c>
    </row>
    <row r="3" spans="1:36" ht="12.75" x14ac:dyDescent="0.2">
      <c r="A3" s="55"/>
      <c r="B3" s="55"/>
      <c r="C3" s="54"/>
      <c r="D3" s="52">
        <v>0</v>
      </c>
      <c r="E3" s="52">
        <v>0</v>
      </c>
      <c r="F3" s="52">
        <v>0</v>
      </c>
      <c r="G3" s="52">
        <v>0</v>
      </c>
      <c r="H3" s="52">
        <v>0</v>
      </c>
    </row>
    <row r="4" spans="1:36" ht="12.75" x14ac:dyDescent="0.2">
      <c r="A4" s="55"/>
      <c r="B4" s="55"/>
      <c r="C4" s="54"/>
      <c r="D4" s="52">
        <v>455621729.64000005</v>
      </c>
      <c r="E4" s="52">
        <v>650717761.06000018</v>
      </c>
      <c r="F4" s="52">
        <v>0</v>
      </c>
      <c r="G4" s="52">
        <v>627223464.20000005</v>
      </c>
      <c r="H4" s="52">
        <v>586123426.00999987</v>
      </c>
      <c r="J4" s="82">
        <f>G4-H4</f>
        <v>41100038.190000176</v>
      </c>
      <c r="T4" s="52">
        <f>SUM(T7:T37)</f>
        <v>455621729.64000005</v>
      </c>
    </row>
    <row r="5" spans="1:36" ht="28.5" customHeight="1" x14ac:dyDescent="0.2">
      <c r="A5" s="53"/>
      <c r="B5" s="53"/>
      <c r="C5" s="56" t="s">
        <v>179</v>
      </c>
      <c r="D5" s="64" t="s">
        <v>181</v>
      </c>
      <c r="E5" s="64" t="s">
        <v>44</v>
      </c>
      <c r="F5" s="64" t="s">
        <v>182</v>
      </c>
      <c r="G5" s="64" t="s">
        <v>183</v>
      </c>
      <c r="H5" s="64" t="s">
        <v>184</v>
      </c>
    </row>
    <row r="6" spans="1:36" ht="12.75" x14ac:dyDescent="0.2">
      <c r="A6" s="57"/>
      <c r="B6" s="57"/>
      <c r="C6" s="58" t="s">
        <v>180</v>
      </c>
      <c r="D6" s="52">
        <v>455621729.63999999</v>
      </c>
      <c r="E6" s="52">
        <v>650717761.05999994</v>
      </c>
      <c r="F6" s="52">
        <v>0</v>
      </c>
      <c r="G6" s="52">
        <v>627223464.20000005</v>
      </c>
      <c r="H6" s="52">
        <v>586123426.00999999</v>
      </c>
    </row>
    <row r="7" spans="1:36" ht="63.75" x14ac:dyDescent="0.25">
      <c r="A7" s="59"/>
      <c r="B7" s="59" t="s">
        <v>604</v>
      </c>
      <c r="C7" s="60"/>
      <c r="D7" s="55"/>
      <c r="E7" s="55"/>
      <c r="F7" s="55"/>
      <c r="G7" s="55"/>
      <c r="H7" s="55"/>
      <c r="V7" s="74" t="s">
        <v>1926</v>
      </c>
      <c r="W7" s="75" t="s">
        <v>1927</v>
      </c>
      <c r="X7" s="76" t="s">
        <v>1928</v>
      </c>
      <c r="Y7" s="77" t="s">
        <v>1929</v>
      </c>
      <c r="Z7" s="77" t="s">
        <v>1930</v>
      </c>
      <c r="AC7" s="78" t="s">
        <v>1931</v>
      </c>
      <c r="AI7" t="s">
        <v>45</v>
      </c>
    </row>
    <row r="8" spans="1:36" ht="12" x14ac:dyDescent="0.2">
      <c r="A8" s="61" t="s">
        <v>283</v>
      </c>
      <c r="B8" s="62" t="s">
        <v>605</v>
      </c>
      <c r="C8" s="63" t="s">
        <v>606</v>
      </c>
      <c r="D8" s="67">
        <v>41971354.299999997</v>
      </c>
      <c r="E8" s="67">
        <v>41207609.329999991</v>
      </c>
      <c r="F8" s="67">
        <v>0</v>
      </c>
      <c r="G8" s="68">
        <v>39758859.669999994</v>
      </c>
      <c r="H8" s="68">
        <v>39758859.669999994</v>
      </c>
      <c r="J8" t="s">
        <v>659</v>
      </c>
      <c r="K8" t="s">
        <v>659</v>
      </c>
      <c r="L8" t="s">
        <v>283</v>
      </c>
      <c r="M8" t="s">
        <v>660</v>
      </c>
      <c r="S8" t="b">
        <v>1</v>
      </c>
      <c r="T8" s="67">
        <v>41971354.299999997</v>
      </c>
      <c r="V8" s="79" t="s">
        <v>659</v>
      </c>
      <c r="W8" s="79" t="s">
        <v>605</v>
      </c>
      <c r="X8" s="80" t="s">
        <v>283</v>
      </c>
      <c r="Y8" s="81">
        <v>41971354.299999997</v>
      </c>
      <c r="Z8" s="81">
        <v>42518929.530000001</v>
      </c>
      <c r="AA8" s="82">
        <v>0</v>
      </c>
      <c r="AB8" t="b">
        <v>1</v>
      </c>
      <c r="AC8" s="83" t="s">
        <v>284</v>
      </c>
      <c r="AI8" s="67">
        <v>41971354.299999997</v>
      </c>
      <c r="AJ8" s="82">
        <f>D8-AI8</f>
        <v>0</v>
      </c>
    </row>
    <row r="9" spans="1:36" ht="12" x14ac:dyDescent="0.2">
      <c r="A9" s="61" t="s">
        <v>287</v>
      </c>
      <c r="B9" s="62" t="s">
        <v>607</v>
      </c>
      <c r="C9" s="63" t="s">
        <v>608</v>
      </c>
      <c r="D9" s="67">
        <v>2278968.17</v>
      </c>
      <c r="E9" s="67">
        <v>2541573.44</v>
      </c>
      <c r="F9" s="67">
        <v>0</v>
      </c>
      <c r="G9" s="68">
        <v>2136072.9899999998</v>
      </c>
      <c r="H9" s="68">
        <v>2136072.9899999998</v>
      </c>
      <c r="J9" t="s">
        <v>661</v>
      </c>
      <c r="K9" t="s">
        <v>661</v>
      </c>
      <c r="L9" t="s">
        <v>287</v>
      </c>
      <c r="M9" t="s">
        <v>662</v>
      </c>
      <c r="S9" t="b">
        <v>1</v>
      </c>
      <c r="T9" s="67">
        <v>2278968.17</v>
      </c>
      <c r="V9" s="79" t="s">
        <v>661</v>
      </c>
      <c r="W9" s="79" t="s">
        <v>607</v>
      </c>
      <c r="X9" s="80" t="s">
        <v>287</v>
      </c>
      <c r="Y9" s="81">
        <v>2278968.17</v>
      </c>
      <c r="Z9" s="81">
        <v>2378968.17</v>
      </c>
      <c r="AA9" s="82">
        <v>0</v>
      </c>
      <c r="AB9" t="b">
        <v>1</v>
      </c>
      <c r="AC9" s="83" t="s">
        <v>288</v>
      </c>
      <c r="AI9" s="67">
        <v>2278968.17</v>
      </c>
      <c r="AJ9" s="82">
        <f t="shared" ref="AJ9:AJ34" si="0">D9-AI9</f>
        <v>0</v>
      </c>
    </row>
    <row r="10" spans="1:36" ht="12" x14ac:dyDescent="0.2">
      <c r="A10" s="61" t="s">
        <v>301</v>
      </c>
      <c r="B10" s="62" t="s">
        <v>609</v>
      </c>
      <c r="C10" s="63" t="s">
        <v>610</v>
      </c>
      <c r="D10" s="67">
        <v>11396087.67</v>
      </c>
      <c r="E10" s="67">
        <v>10264911.01</v>
      </c>
      <c r="F10" s="67">
        <v>0</v>
      </c>
      <c r="G10" s="68">
        <v>8429844.7699999977</v>
      </c>
      <c r="H10" s="68">
        <v>8317767.4899999993</v>
      </c>
      <c r="J10" t="s">
        <v>663</v>
      </c>
      <c r="K10" t="s">
        <v>663</v>
      </c>
      <c r="L10" t="s">
        <v>301</v>
      </c>
      <c r="M10" t="s">
        <v>664</v>
      </c>
      <c r="S10" t="b">
        <v>1</v>
      </c>
      <c r="T10" s="67">
        <v>11396087.67</v>
      </c>
      <c r="V10" s="79" t="s">
        <v>663</v>
      </c>
      <c r="W10" s="79" t="s">
        <v>609</v>
      </c>
      <c r="X10" s="80" t="s">
        <v>301</v>
      </c>
      <c r="Y10" s="81">
        <v>11396087.670000002</v>
      </c>
      <c r="Z10" s="81">
        <v>11907451.270000001</v>
      </c>
      <c r="AA10" s="82">
        <v>0</v>
      </c>
      <c r="AB10" t="b">
        <v>1</v>
      </c>
      <c r="AC10" s="83" t="s">
        <v>302</v>
      </c>
      <c r="AI10" s="67">
        <v>11396087.67</v>
      </c>
      <c r="AJ10" s="82">
        <f t="shared" si="0"/>
        <v>0</v>
      </c>
    </row>
    <row r="11" spans="1:36" ht="12" x14ac:dyDescent="0.2">
      <c r="A11" s="61" t="s">
        <v>305</v>
      </c>
      <c r="B11" s="62" t="s">
        <v>611</v>
      </c>
      <c r="C11" s="63" t="s">
        <v>612</v>
      </c>
      <c r="D11" s="67">
        <v>4401684.84</v>
      </c>
      <c r="E11" s="67">
        <v>4623235.5</v>
      </c>
      <c r="F11" s="67">
        <v>0</v>
      </c>
      <c r="G11" s="68">
        <v>3868383.5700000003</v>
      </c>
      <c r="H11" s="68">
        <v>3868383.5700000003</v>
      </c>
      <c r="J11" t="s">
        <v>1932</v>
      </c>
      <c r="K11" t="s">
        <v>1932</v>
      </c>
      <c r="L11" t="s">
        <v>305</v>
      </c>
      <c r="M11" t="s">
        <v>666</v>
      </c>
      <c r="S11" t="b">
        <v>1</v>
      </c>
      <c r="T11" s="67">
        <v>4401684.84</v>
      </c>
      <c r="V11" s="79" t="s">
        <v>1932</v>
      </c>
      <c r="W11" s="79" t="s">
        <v>611</v>
      </c>
      <c r="X11" s="80" t="s">
        <v>305</v>
      </c>
      <c r="Y11" s="81">
        <v>4401684.84</v>
      </c>
      <c r="Z11" s="81">
        <v>4501684.84</v>
      </c>
      <c r="AA11" s="82">
        <v>0</v>
      </c>
      <c r="AB11" t="b">
        <v>1</v>
      </c>
      <c r="AC11" s="83" t="s">
        <v>306</v>
      </c>
      <c r="AI11" s="67">
        <v>4401684.84</v>
      </c>
      <c r="AJ11" s="82">
        <f t="shared" si="0"/>
        <v>0</v>
      </c>
    </row>
    <row r="12" spans="1:36" ht="12" x14ac:dyDescent="0.2">
      <c r="A12" s="61" t="s">
        <v>319</v>
      </c>
      <c r="B12" s="62" t="s">
        <v>615</v>
      </c>
      <c r="C12" s="63" t="s">
        <v>616</v>
      </c>
      <c r="D12" s="67">
        <v>16251754.09</v>
      </c>
      <c r="E12" s="67">
        <v>14653736.65</v>
      </c>
      <c r="F12" s="67">
        <v>0</v>
      </c>
      <c r="G12" s="68">
        <v>15339187.750000002</v>
      </c>
      <c r="H12" s="68">
        <v>15339187.750000002</v>
      </c>
      <c r="J12" t="s">
        <v>1933</v>
      </c>
      <c r="K12" t="s">
        <v>1933</v>
      </c>
      <c r="L12" t="s">
        <v>319</v>
      </c>
      <c r="M12" t="s">
        <v>667</v>
      </c>
      <c r="S12" t="b">
        <v>1</v>
      </c>
      <c r="T12" s="67">
        <v>16251754.09</v>
      </c>
      <c r="V12" s="79" t="s">
        <v>1933</v>
      </c>
      <c r="W12" s="79" t="s">
        <v>615</v>
      </c>
      <c r="X12" s="84" t="s">
        <v>319</v>
      </c>
      <c r="Y12" s="81">
        <v>16251754.09</v>
      </c>
      <c r="Z12" s="81">
        <v>16661334.600000001</v>
      </c>
      <c r="AA12" s="82">
        <v>0</v>
      </c>
      <c r="AB12" t="b">
        <v>1</v>
      </c>
      <c r="AC12" s="83" t="s">
        <v>320</v>
      </c>
      <c r="AI12" s="67">
        <v>16251754.09</v>
      </c>
      <c r="AJ12" s="82">
        <f t="shared" si="0"/>
        <v>0</v>
      </c>
    </row>
    <row r="13" spans="1:36" ht="12" x14ac:dyDescent="0.2">
      <c r="A13" s="61" t="s">
        <v>337</v>
      </c>
      <c r="B13" s="62" t="s">
        <v>617</v>
      </c>
      <c r="C13" s="63" t="s">
        <v>618</v>
      </c>
      <c r="D13" s="67">
        <v>160336908.28999999</v>
      </c>
      <c r="E13" s="67">
        <v>331221652.23000014</v>
      </c>
      <c r="F13" s="67">
        <v>0</v>
      </c>
      <c r="G13" s="68">
        <v>329981420.63999999</v>
      </c>
      <c r="H13" s="68">
        <v>291899568.40999991</v>
      </c>
      <c r="J13" t="s">
        <v>665</v>
      </c>
      <c r="K13" t="s">
        <v>665</v>
      </c>
      <c r="L13" t="s">
        <v>337</v>
      </c>
      <c r="M13" t="s">
        <v>668</v>
      </c>
      <c r="S13" t="b">
        <v>1</v>
      </c>
      <c r="T13" s="67">
        <v>160336908.28999999</v>
      </c>
      <c r="V13" s="79" t="s">
        <v>665</v>
      </c>
      <c r="W13" s="79" t="s">
        <v>617</v>
      </c>
      <c r="X13" s="85" t="s">
        <v>337</v>
      </c>
      <c r="Y13" s="81">
        <v>160336908.28999999</v>
      </c>
      <c r="Z13" s="81">
        <v>297540154.63</v>
      </c>
      <c r="AA13" s="82">
        <v>0</v>
      </c>
      <c r="AB13" t="b">
        <v>1</v>
      </c>
      <c r="AC13" s="83" t="s">
        <v>338</v>
      </c>
      <c r="AI13" s="67">
        <v>160336908.28999999</v>
      </c>
      <c r="AJ13" s="82">
        <f t="shared" si="0"/>
        <v>0</v>
      </c>
    </row>
    <row r="14" spans="1:36" ht="12" x14ac:dyDescent="0.2">
      <c r="A14" s="61" t="s">
        <v>353</v>
      </c>
      <c r="B14" s="62" t="s">
        <v>619</v>
      </c>
      <c r="C14" s="63" t="s">
        <v>620</v>
      </c>
      <c r="D14" s="67">
        <v>7138783.6900000004</v>
      </c>
      <c r="E14" s="67">
        <v>8686199.790000001</v>
      </c>
      <c r="F14" s="67">
        <v>0</v>
      </c>
      <c r="G14" s="68">
        <v>7633443.8200000012</v>
      </c>
      <c r="H14" s="68">
        <v>7473769.8200000012</v>
      </c>
      <c r="J14" t="s">
        <v>1934</v>
      </c>
      <c r="K14" t="s">
        <v>1934</v>
      </c>
      <c r="L14" t="s">
        <v>353</v>
      </c>
      <c r="M14" t="s">
        <v>669</v>
      </c>
      <c r="S14" t="b">
        <v>1</v>
      </c>
      <c r="T14" s="67">
        <v>7138783.6899999995</v>
      </c>
      <c r="V14" s="79" t="s">
        <v>1934</v>
      </c>
      <c r="W14" s="79" t="s">
        <v>619</v>
      </c>
      <c r="X14" s="84" t="s">
        <v>353</v>
      </c>
      <c r="Y14" s="81">
        <v>7138783.6900000013</v>
      </c>
      <c r="Z14" s="81">
        <v>7438783.6900000013</v>
      </c>
      <c r="AA14" s="82">
        <v>0</v>
      </c>
      <c r="AB14" t="b">
        <v>1</v>
      </c>
      <c r="AC14" s="83" t="s">
        <v>354</v>
      </c>
      <c r="AI14" s="67">
        <v>7138783.6900000004</v>
      </c>
      <c r="AJ14" s="82">
        <f t="shared" si="0"/>
        <v>0</v>
      </c>
    </row>
    <row r="15" spans="1:36" ht="12" x14ac:dyDescent="0.2">
      <c r="A15" s="61" t="s">
        <v>357</v>
      </c>
      <c r="B15" s="62" t="s">
        <v>621</v>
      </c>
      <c r="C15" s="63" t="s">
        <v>622</v>
      </c>
      <c r="D15" s="67">
        <v>67477788.090000004</v>
      </c>
      <c r="E15" s="67">
        <v>68264243.560000002</v>
      </c>
      <c r="F15" s="67">
        <v>0</v>
      </c>
      <c r="G15" s="68">
        <v>69282778.680000007</v>
      </c>
      <c r="H15" s="68">
        <v>67023466.5</v>
      </c>
      <c r="J15" t="s">
        <v>1935</v>
      </c>
      <c r="K15" t="s">
        <v>1935</v>
      </c>
      <c r="L15" t="s">
        <v>357</v>
      </c>
      <c r="M15" t="s">
        <v>670</v>
      </c>
      <c r="S15" t="b">
        <v>1</v>
      </c>
      <c r="T15" s="67">
        <v>67477788.090000004</v>
      </c>
      <c r="V15" s="79" t="s">
        <v>1935</v>
      </c>
      <c r="W15" s="79" t="s">
        <v>621</v>
      </c>
      <c r="X15" s="84" t="s">
        <v>357</v>
      </c>
      <c r="Y15" s="81">
        <v>67477788.090000004</v>
      </c>
      <c r="Z15" s="81">
        <v>70377459.449999988</v>
      </c>
      <c r="AA15" s="82">
        <v>0</v>
      </c>
      <c r="AB15" t="b">
        <v>1</v>
      </c>
      <c r="AC15" s="83" t="s">
        <v>358</v>
      </c>
      <c r="AI15" s="67">
        <v>67477788.090000004</v>
      </c>
      <c r="AJ15" s="82">
        <f t="shared" si="0"/>
        <v>0</v>
      </c>
    </row>
    <row r="16" spans="1:36" ht="12" x14ac:dyDescent="0.2">
      <c r="A16" s="61" t="s">
        <v>376</v>
      </c>
      <c r="B16" s="62" t="s">
        <v>613</v>
      </c>
      <c r="C16" s="63" t="s">
        <v>614</v>
      </c>
      <c r="D16" s="67">
        <v>17253096.600000001</v>
      </c>
      <c r="E16" s="67">
        <v>19497481</v>
      </c>
      <c r="F16" s="67">
        <v>0</v>
      </c>
      <c r="G16" s="68">
        <v>15125157.949999999</v>
      </c>
      <c r="H16" s="68">
        <v>15125157.949999999</v>
      </c>
      <c r="J16" t="s">
        <v>671</v>
      </c>
      <c r="K16" t="s">
        <v>671</v>
      </c>
      <c r="L16" t="s">
        <v>376</v>
      </c>
      <c r="M16" t="s">
        <v>672</v>
      </c>
      <c r="S16" t="b">
        <v>1</v>
      </c>
      <c r="T16" s="67">
        <v>17253096.599999998</v>
      </c>
      <c r="V16" s="79" t="s">
        <v>671</v>
      </c>
      <c r="W16" s="79" t="s">
        <v>613</v>
      </c>
      <c r="X16" s="84" t="s">
        <v>376</v>
      </c>
      <c r="Y16" s="81">
        <v>17253096.599999998</v>
      </c>
      <c r="Z16" s="81">
        <v>24332155.129999999</v>
      </c>
      <c r="AA16" s="82">
        <v>0</v>
      </c>
      <c r="AB16" t="b">
        <v>1</v>
      </c>
      <c r="AC16" s="83" t="s">
        <v>377</v>
      </c>
      <c r="AI16" s="67">
        <v>17253096.600000001</v>
      </c>
      <c r="AJ16" s="82">
        <f t="shared" si="0"/>
        <v>0</v>
      </c>
    </row>
    <row r="17" spans="1:36" ht="12" x14ac:dyDescent="0.2">
      <c r="A17" s="61" t="s">
        <v>393</v>
      </c>
      <c r="B17" s="62" t="s">
        <v>623</v>
      </c>
      <c r="C17" s="63" t="s">
        <v>624</v>
      </c>
      <c r="D17" s="67">
        <v>585409.72</v>
      </c>
      <c r="E17" s="67">
        <v>640909.72</v>
      </c>
      <c r="F17" s="67">
        <v>0</v>
      </c>
      <c r="G17" s="68">
        <v>507518.05</v>
      </c>
      <c r="H17" s="68">
        <v>507518.05</v>
      </c>
      <c r="J17" t="s">
        <v>673</v>
      </c>
      <c r="K17" t="s">
        <v>673</v>
      </c>
      <c r="L17" t="s">
        <v>393</v>
      </c>
      <c r="M17" t="s">
        <v>674</v>
      </c>
      <c r="S17" t="b">
        <v>1</v>
      </c>
      <c r="T17" s="67">
        <v>585409.72</v>
      </c>
      <c r="V17" s="79" t="s">
        <v>673</v>
      </c>
      <c r="W17" s="79" t="s">
        <v>623</v>
      </c>
      <c r="X17" s="85" t="s">
        <v>393</v>
      </c>
      <c r="Y17" s="81">
        <v>585409.72</v>
      </c>
      <c r="Z17" s="81">
        <v>635409.72</v>
      </c>
      <c r="AA17" s="82">
        <v>0</v>
      </c>
      <c r="AB17" t="b">
        <v>1</v>
      </c>
      <c r="AC17" s="83" t="s">
        <v>394</v>
      </c>
      <c r="AI17" s="67">
        <v>585409.72</v>
      </c>
      <c r="AJ17" s="82">
        <f t="shared" si="0"/>
        <v>0</v>
      </c>
    </row>
    <row r="18" spans="1:36" ht="12" x14ac:dyDescent="0.2">
      <c r="A18" s="61" t="s">
        <v>399</v>
      </c>
      <c r="B18" s="62" t="s">
        <v>625</v>
      </c>
      <c r="C18" s="63" t="s">
        <v>626</v>
      </c>
      <c r="D18" s="67">
        <v>1416790.66</v>
      </c>
      <c r="E18" s="67">
        <v>1518302.87</v>
      </c>
      <c r="F18" s="67">
        <v>0</v>
      </c>
      <c r="G18" s="68">
        <v>1172897.8000000003</v>
      </c>
      <c r="H18" s="68">
        <v>1172897.8000000003</v>
      </c>
      <c r="J18" t="s">
        <v>675</v>
      </c>
      <c r="K18" t="s">
        <v>675</v>
      </c>
      <c r="L18" t="s">
        <v>399</v>
      </c>
      <c r="M18" t="s">
        <v>676</v>
      </c>
      <c r="S18" t="b">
        <v>1</v>
      </c>
      <c r="T18" s="67">
        <v>1416790.66</v>
      </c>
      <c r="V18" s="79" t="s">
        <v>675</v>
      </c>
      <c r="W18" s="79" t="s">
        <v>625</v>
      </c>
      <c r="X18" s="85" t="s">
        <v>399</v>
      </c>
      <c r="Y18" s="81">
        <v>1416790.6600000001</v>
      </c>
      <c r="Z18" s="81">
        <v>1466790.6600000001</v>
      </c>
      <c r="AA18" s="82">
        <v>0</v>
      </c>
      <c r="AB18" t="b">
        <v>1</v>
      </c>
      <c r="AC18" s="83" t="s">
        <v>400</v>
      </c>
      <c r="AI18" s="67">
        <v>1416790.66</v>
      </c>
      <c r="AJ18" s="82">
        <f t="shared" si="0"/>
        <v>0</v>
      </c>
    </row>
    <row r="19" spans="1:36" ht="12" x14ac:dyDescent="0.2">
      <c r="A19" s="61" t="s">
        <v>406</v>
      </c>
      <c r="B19" s="62" t="s">
        <v>627</v>
      </c>
      <c r="C19" s="63" t="s">
        <v>628</v>
      </c>
      <c r="D19" s="67">
        <v>14859168.67</v>
      </c>
      <c r="E19" s="67">
        <v>15153207.34</v>
      </c>
      <c r="F19" s="67">
        <v>0</v>
      </c>
      <c r="G19" s="68">
        <v>14942871.190000001</v>
      </c>
      <c r="H19" s="68">
        <v>14455748.690000001</v>
      </c>
      <c r="J19" t="s">
        <v>677</v>
      </c>
      <c r="K19" t="s">
        <v>677</v>
      </c>
      <c r="L19" t="s">
        <v>406</v>
      </c>
      <c r="M19" t="s">
        <v>678</v>
      </c>
      <c r="S19" t="b">
        <v>1</v>
      </c>
      <c r="T19" s="67">
        <v>14859168.67</v>
      </c>
      <c r="V19" s="79" t="s">
        <v>677</v>
      </c>
      <c r="W19" s="79" t="s">
        <v>627</v>
      </c>
      <c r="X19" s="85" t="s">
        <v>406</v>
      </c>
      <c r="Y19" s="81">
        <v>14859168.669999998</v>
      </c>
      <c r="Z19" s="81">
        <v>15059168.669999998</v>
      </c>
      <c r="AA19" s="82">
        <v>0</v>
      </c>
      <c r="AB19" t="b">
        <v>1</v>
      </c>
      <c r="AC19" s="83" t="s">
        <v>407</v>
      </c>
      <c r="AI19" s="67">
        <v>14859168.67</v>
      </c>
      <c r="AJ19" s="82">
        <f t="shared" si="0"/>
        <v>0</v>
      </c>
    </row>
    <row r="20" spans="1:36" ht="12" x14ac:dyDescent="0.2">
      <c r="A20" s="61" t="s">
        <v>410</v>
      </c>
      <c r="B20" s="62" t="s">
        <v>629</v>
      </c>
      <c r="C20" s="63" t="s">
        <v>630</v>
      </c>
      <c r="D20" s="67">
        <v>9539616.9399999995</v>
      </c>
      <c r="E20" s="67">
        <v>18126691.98</v>
      </c>
      <c r="F20" s="67">
        <v>0</v>
      </c>
      <c r="G20" s="68">
        <v>17700229.649999999</v>
      </c>
      <c r="H20" s="68">
        <v>17700229.649999999</v>
      </c>
      <c r="J20" t="s">
        <v>679</v>
      </c>
      <c r="K20" t="s">
        <v>679</v>
      </c>
      <c r="L20" t="s">
        <v>410</v>
      </c>
      <c r="M20" t="s">
        <v>680</v>
      </c>
      <c r="S20" t="b">
        <v>1</v>
      </c>
      <c r="T20" s="67">
        <v>9539616.9400000013</v>
      </c>
      <c r="V20" s="79" t="s">
        <v>679</v>
      </c>
      <c r="W20" s="79" t="s">
        <v>629</v>
      </c>
      <c r="X20" s="85" t="s">
        <v>410</v>
      </c>
      <c r="Y20" s="81">
        <v>9539616.9399999995</v>
      </c>
      <c r="Z20" s="81">
        <v>10669616.939999999</v>
      </c>
      <c r="AA20" s="82">
        <v>0</v>
      </c>
      <c r="AB20" t="b">
        <v>1</v>
      </c>
      <c r="AC20" s="83" t="s">
        <v>411</v>
      </c>
      <c r="AI20" s="67">
        <v>9539616.9399999995</v>
      </c>
      <c r="AJ20" s="82">
        <f t="shared" si="0"/>
        <v>0</v>
      </c>
    </row>
    <row r="21" spans="1:36" ht="12" x14ac:dyDescent="0.2">
      <c r="A21" s="61" t="s">
        <v>415</v>
      </c>
      <c r="B21" s="62" t="s">
        <v>631</v>
      </c>
      <c r="C21" s="63" t="s">
        <v>632</v>
      </c>
      <c r="D21" s="67">
        <v>3107970.38</v>
      </c>
      <c r="E21" s="67">
        <v>3045881.72</v>
      </c>
      <c r="F21" s="67">
        <v>0</v>
      </c>
      <c r="G21" s="68">
        <v>2871737.7899999996</v>
      </c>
      <c r="H21" s="68">
        <v>2871737.7899999996</v>
      </c>
      <c r="J21" t="s">
        <v>681</v>
      </c>
      <c r="K21" t="s">
        <v>681</v>
      </c>
      <c r="L21" t="s">
        <v>415</v>
      </c>
      <c r="M21" t="s">
        <v>682</v>
      </c>
      <c r="S21" t="b">
        <v>1</v>
      </c>
      <c r="T21" s="67">
        <v>3107970.38</v>
      </c>
      <c r="V21" s="79" t="s">
        <v>681</v>
      </c>
      <c r="W21" s="79" t="s">
        <v>631</v>
      </c>
      <c r="X21" s="85" t="s">
        <v>415</v>
      </c>
      <c r="Y21" s="81">
        <v>3107970.38</v>
      </c>
      <c r="Z21" s="81">
        <v>3157970.38</v>
      </c>
      <c r="AA21" s="82">
        <v>0</v>
      </c>
      <c r="AB21" t="b">
        <v>1</v>
      </c>
      <c r="AC21" s="83" t="s">
        <v>416</v>
      </c>
      <c r="AI21" s="67">
        <v>3107970.38</v>
      </c>
      <c r="AJ21" s="82">
        <f t="shared" si="0"/>
        <v>0</v>
      </c>
    </row>
    <row r="22" spans="1:36" ht="12" x14ac:dyDescent="0.2">
      <c r="A22" s="61" t="s">
        <v>437</v>
      </c>
      <c r="B22" s="62" t="s">
        <v>635</v>
      </c>
      <c r="C22" s="63" t="s">
        <v>636</v>
      </c>
      <c r="D22" s="67">
        <v>2173760.2199999997</v>
      </c>
      <c r="E22" s="67">
        <v>1769358.7</v>
      </c>
      <c r="F22" s="67">
        <v>0</v>
      </c>
      <c r="G22" s="68">
        <v>1493623.0599999996</v>
      </c>
      <c r="H22" s="68">
        <v>1493623.0599999996</v>
      </c>
      <c r="J22" t="s">
        <v>1936</v>
      </c>
      <c r="K22" t="s">
        <v>1936</v>
      </c>
      <c r="L22" t="s">
        <v>437</v>
      </c>
      <c r="M22" t="s">
        <v>683</v>
      </c>
      <c r="S22" t="b">
        <v>1</v>
      </c>
      <c r="T22" s="67">
        <v>2173760.2199999997</v>
      </c>
      <c r="V22" s="79" t="s">
        <v>1936</v>
      </c>
      <c r="W22" s="79" t="s">
        <v>635</v>
      </c>
      <c r="X22" s="85" t="s">
        <v>437</v>
      </c>
      <c r="Y22" s="81">
        <v>2173760.2200000002</v>
      </c>
      <c r="Z22" s="81">
        <v>2223760.2200000002</v>
      </c>
      <c r="AA22" s="82">
        <v>0</v>
      </c>
      <c r="AB22" t="b">
        <v>1</v>
      </c>
      <c r="AC22" s="83" t="s">
        <v>438</v>
      </c>
      <c r="AI22" s="67">
        <v>2173760.2199999997</v>
      </c>
      <c r="AJ22" s="82">
        <f t="shared" si="0"/>
        <v>0</v>
      </c>
    </row>
    <row r="23" spans="1:36" ht="12" x14ac:dyDescent="0.2">
      <c r="A23" s="61" t="s">
        <v>458</v>
      </c>
      <c r="B23" s="62" t="s">
        <v>637</v>
      </c>
      <c r="C23" s="63" t="s">
        <v>638</v>
      </c>
      <c r="D23" s="67">
        <v>52080863.200000003</v>
      </c>
      <c r="E23" s="67">
        <v>56787871.909999996</v>
      </c>
      <c r="F23" s="67">
        <v>0</v>
      </c>
      <c r="G23" s="68">
        <v>51704789</v>
      </c>
      <c r="H23" s="68">
        <v>51704789</v>
      </c>
      <c r="J23" t="s">
        <v>684</v>
      </c>
      <c r="K23" t="s">
        <v>684</v>
      </c>
      <c r="L23" t="s">
        <v>458</v>
      </c>
      <c r="M23" t="s">
        <v>685</v>
      </c>
      <c r="S23" t="b">
        <v>1</v>
      </c>
      <c r="T23" s="67">
        <v>52080863.199999996</v>
      </c>
      <c r="V23" s="79" t="s">
        <v>684</v>
      </c>
      <c r="W23" s="79" t="s">
        <v>637</v>
      </c>
      <c r="X23" s="85" t="s">
        <v>458</v>
      </c>
      <c r="Y23" s="81">
        <v>52080863.200000003</v>
      </c>
      <c r="Z23" s="81">
        <v>52183363.5</v>
      </c>
      <c r="AA23" s="82">
        <v>0</v>
      </c>
      <c r="AB23" t="b">
        <v>1</v>
      </c>
      <c r="AC23" s="83" t="s">
        <v>459</v>
      </c>
      <c r="AI23" s="67">
        <v>52080863.200000003</v>
      </c>
      <c r="AJ23" s="82">
        <f t="shared" si="0"/>
        <v>0</v>
      </c>
    </row>
    <row r="24" spans="1:36" ht="12" x14ac:dyDescent="0.2">
      <c r="A24" s="61" t="s">
        <v>466</v>
      </c>
      <c r="B24" s="62" t="s">
        <v>639</v>
      </c>
      <c r="C24" s="63" t="s">
        <v>640</v>
      </c>
      <c r="D24" s="67">
        <v>6620782.0299999993</v>
      </c>
      <c r="E24" s="67">
        <v>7058163.4799999967</v>
      </c>
      <c r="F24" s="67">
        <v>0</v>
      </c>
      <c r="G24" s="68">
        <v>6817404.0899999961</v>
      </c>
      <c r="H24" s="68">
        <v>6817404.0899999961</v>
      </c>
      <c r="J24" t="s">
        <v>686</v>
      </c>
      <c r="K24" t="s">
        <v>686</v>
      </c>
      <c r="L24" t="s">
        <v>466</v>
      </c>
      <c r="M24" t="s">
        <v>687</v>
      </c>
      <c r="S24" t="b">
        <v>1</v>
      </c>
      <c r="T24" s="67">
        <v>6620782.0300000003</v>
      </c>
      <c r="V24" s="79" t="s">
        <v>686</v>
      </c>
      <c r="W24" s="79" t="s">
        <v>639</v>
      </c>
      <c r="X24" s="85" t="s">
        <v>466</v>
      </c>
      <c r="Y24" s="81">
        <v>6620782.0299999993</v>
      </c>
      <c r="Z24" s="81">
        <v>7145832.0299999993</v>
      </c>
      <c r="AA24" s="82">
        <v>0</v>
      </c>
      <c r="AB24" t="b">
        <v>1</v>
      </c>
      <c r="AC24" s="83" t="s">
        <v>467</v>
      </c>
      <c r="AI24" s="67">
        <v>6620782.0299999993</v>
      </c>
      <c r="AJ24" s="82">
        <f t="shared" si="0"/>
        <v>0</v>
      </c>
    </row>
    <row r="25" spans="1:36" ht="12" x14ac:dyDescent="0.2">
      <c r="A25" s="61" t="s">
        <v>602</v>
      </c>
      <c r="B25" s="62" t="s">
        <v>641</v>
      </c>
      <c r="C25" s="63" t="s">
        <v>642</v>
      </c>
      <c r="D25" s="67">
        <v>807368.8600000001</v>
      </c>
      <c r="E25" s="67">
        <v>813368.8600000001</v>
      </c>
      <c r="F25" s="67">
        <v>0</v>
      </c>
      <c r="G25" s="68">
        <v>692050.91</v>
      </c>
      <c r="H25" s="68">
        <v>692050.91</v>
      </c>
      <c r="J25" t="s">
        <v>688</v>
      </c>
      <c r="K25" t="s">
        <v>688</v>
      </c>
      <c r="L25" t="s">
        <v>602</v>
      </c>
      <c r="M25" t="s">
        <v>689</v>
      </c>
      <c r="S25" t="b">
        <v>1</v>
      </c>
      <c r="T25" s="67">
        <v>807368.86</v>
      </c>
      <c r="V25" s="79" t="s">
        <v>688</v>
      </c>
      <c r="W25" s="79" t="s">
        <v>641</v>
      </c>
      <c r="X25" s="85" t="s">
        <v>602</v>
      </c>
      <c r="Y25" s="81">
        <v>807368.8600000001</v>
      </c>
      <c r="Z25" s="81">
        <v>907368.8600000001</v>
      </c>
      <c r="AA25" s="82">
        <v>0</v>
      </c>
      <c r="AB25" t="b">
        <v>1</v>
      </c>
      <c r="AC25" s="83" t="s">
        <v>603</v>
      </c>
      <c r="AI25" s="67">
        <v>807368.8600000001</v>
      </c>
      <c r="AJ25" s="82">
        <f t="shared" si="0"/>
        <v>0</v>
      </c>
    </row>
    <row r="26" spans="1:36" ht="12" x14ac:dyDescent="0.2">
      <c r="A26" s="61" t="s">
        <v>489</v>
      </c>
      <c r="B26" s="62" t="s">
        <v>633</v>
      </c>
      <c r="C26" s="63" t="s">
        <v>634</v>
      </c>
      <c r="D26" s="67">
        <v>2646825.21</v>
      </c>
      <c r="E26" s="67">
        <v>3404935.3899999992</v>
      </c>
      <c r="F26" s="67">
        <v>0</v>
      </c>
      <c r="G26" s="68">
        <v>3120287.27</v>
      </c>
      <c r="H26" s="68">
        <v>3120287.27</v>
      </c>
      <c r="J26" t="s">
        <v>1937</v>
      </c>
      <c r="K26" t="s">
        <v>1937</v>
      </c>
      <c r="L26" t="s">
        <v>489</v>
      </c>
      <c r="M26" t="s">
        <v>690</v>
      </c>
      <c r="S26" t="b">
        <v>1</v>
      </c>
      <c r="T26" s="67">
        <v>2646825.21</v>
      </c>
      <c r="V26" s="79" t="s">
        <v>1937</v>
      </c>
      <c r="W26" s="79" t="s">
        <v>633</v>
      </c>
      <c r="X26" s="85" t="s">
        <v>489</v>
      </c>
      <c r="Y26" s="81">
        <v>2646825.21</v>
      </c>
      <c r="Z26" s="81">
        <v>3293825.21</v>
      </c>
      <c r="AA26" s="82">
        <v>0</v>
      </c>
      <c r="AB26" t="b">
        <v>1</v>
      </c>
      <c r="AC26" s="83" t="s">
        <v>490</v>
      </c>
      <c r="AI26" s="67">
        <v>2646825.21</v>
      </c>
      <c r="AJ26" s="82">
        <f t="shared" si="0"/>
        <v>0</v>
      </c>
    </row>
    <row r="27" spans="1:36" ht="12" x14ac:dyDescent="0.2">
      <c r="A27" s="61" t="s">
        <v>502</v>
      </c>
      <c r="B27" s="62" t="s">
        <v>643</v>
      </c>
      <c r="C27" s="63" t="s">
        <v>644</v>
      </c>
      <c r="D27" s="67">
        <v>2436783.91</v>
      </c>
      <c r="E27" s="67">
        <v>2563203.91</v>
      </c>
      <c r="F27" s="67">
        <v>0</v>
      </c>
      <c r="G27" s="68">
        <v>2213019.4300000006</v>
      </c>
      <c r="H27" s="68">
        <v>2213019.4300000006</v>
      </c>
      <c r="J27" t="s">
        <v>691</v>
      </c>
      <c r="K27" t="s">
        <v>691</v>
      </c>
      <c r="L27" t="s">
        <v>502</v>
      </c>
      <c r="M27" t="s">
        <v>692</v>
      </c>
      <c r="S27" t="b">
        <v>1</v>
      </c>
      <c r="T27" s="67">
        <v>2436783.91</v>
      </c>
      <c r="V27" s="79" t="s">
        <v>691</v>
      </c>
      <c r="W27" s="79" t="s">
        <v>643</v>
      </c>
      <c r="X27" s="85" t="s">
        <v>502</v>
      </c>
      <c r="Y27" s="81">
        <v>2436783.9099999997</v>
      </c>
      <c r="Z27" s="81">
        <v>2536783.9099999997</v>
      </c>
      <c r="AA27" s="82">
        <v>0</v>
      </c>
      <c r="AB27" t="b">
        <v>1</v>
      </c>
      <c r="AC27" s="83" t="s">
        <v>503</v>
      </c>
      <c r="AI27" s="67">
        <v>2436783.91</v>
      </c>
      <c r="AJ27" s="82">
        <f t="shared" si="0"/>
        <v>0</v>
      </c>
    </row>
    <row r="28" spans="1:36" ht="12" x14ac:dyDescent="0.2">
      <c r="A28" s="61" t="s">
        <v>512</v>
      </c>
      <c r="B28" s="62" t="s">
        <v>645</v>
      </c>
      <c r="C28" s="63" t="s">
        <v>646</v>
      </c>
      <c r="D28" s="67">
        <v>5878589.8599999994</v>
      </c>
      <c r="E28" s="67">
        <v>5894799.3599999994</v>
      </c>
      <c r="F28" s="67">
        <v>0</v>
      </c>
      <c r="G28" s="68">
        <v>5734427.2000000002</v>
      </c>
      <c r="H28" s="68">
        <v>5734427.2000000002</v>
      </c>
      <c r="J28" t="s">
        <v>693</v>
      </c>
      <c r="K28" t="s">
        <v>693</v>
      </c>
      <c r="L28" t="s">
        <v>512</v>
      </c>
      <c r="M28" t="s">
        <v>694</v>
      </c>
      <c r="S28" t="b">
        <v>1</v>
      </c>
      <c r="T28" s="67">
        <v>5878589.8599999994</v>
      </c>
      <c r="V28" s="79" t="s">
        <v>693</v>
      </c>
      <c r="W28" s="79" t="s">
        <v>645</v>
      </c>
      <c r="X28" s="85" t="s">
        <v>512</v>
      </c>
      <c r="Y28" s="81">
        <v>5878589.8599999994</v>
      </c>
      <c r="Z28" s="81">
        <v>5978589.8599999994</v>
      </c>
      <c r="AA28" s="82">
        <v>0</v>
      </c>
      <c r="AB28" t="b">
        <v>1</v>
      </c>
      <c r="AC28" s="83" t="s">
        <v>513</v>
      </c>
      <c r="AI28" s="67">
        <v>5878589.8599999994</v>
      </c>
      <c r="AJ28" s="82">
        <f t="shared" si="0"/>
        <v>0</v>
      </c>
    </row>
    <row r="29" spans="1:36" ht="12" x14ac:dyDescent="0.2">
      <c r="A29" s="61" t="s">
        <v>541</v>
      </c>
      <c r="B29" s="62" t="s">
        <v>647</v>
      </c>
      <c r="C29" s="63" t="s">
        <v>648</v>
      </c>
      <c r="D29" s="67">
        <v>3763582.23</v>
      </c>
      <c r="E29" s="67">
        <v>3833250.27</v>
      </c>
      <c r="F29" s="67">
        <v>0</v>
      </c>
      <c r="G29" s="68">
        <v>3444213.09</v>
      </c>
      <c r="H29" s="68">
        <v>3444213.09</v>
      </c>
      <c r="J29" t="s">
        <v>695</v>
      </c>
      <c r="K29" t="s">
        <v>695</v>
      </c>
      <c r="L29" t="s">
        <v>541</v>
      </c>
      <c r="M29" t="s">
        <v>696</v>
      </c>
      <c r="S29" t="b">
        <v>1</v>
      </c>
      <c r="T29" s="67">
        <v>3763582.23</v>
      </c>
      <c r="V29" s="79" t="s">
        <v>695</v>
      </c>
      <c r="W29" s="79" t="s">
        <v>647</v>
      </c>
      <c r="X29" s="85" t="s">
        <v>541</v>
      </c>
      <c r="Y29" s="81">
        <v>3763582.2299999995</v>
      </c>
      <c r="Z29" s="81">
        <v>3863582.2299999995</v>
      </c>
      <c r="AA29" s="82">
        <v>0</v>
      </c>
      <c r="AB29" t="b">
        <v>1</v>
      </c>
      <c r="AC29" s="83" t="s">
        <v>542</v>
      </c>
      <c r="AI29" s="67">
        <v>3763582.23</v>
      </c>
      <c r="AJ29" s="82">
        <f t="shared" si="0"/>
        <v>0</v>
      </c>
    </row>
    <row r="30" spans="1:36" ht="12" x14ac:dyDescent="0.2">
      <c r="A30" s="61" t="s">
        <v>552</v>
      </c>
      <c r="B30" s="62" t="s">
        <v>649</v>
      </c>
      <c r="C30" s="63" t="s">
        <v>650</v>
      </c>
      <c r="D30" s="67">
        <v>1494605.49</v>
      </c>
      <c r="E30" s="67">
        <v>1508605.49</v>
      </c>
      <c r="F30" s="67">
        <v>0</v>
      </c>
      <c r="G30" s="68">
        <v>1268656.4099999999</v>
      </c>
      <c r="H30" s="68">
        <v>1268656.4099999999</v>
      </c>
      <c r="J30" t="s">
        <v>697</v>
      </c>
      <c r="K30" t="s">
        <v>697</v>
      </c>
      <c r="L30" t="s">
        <v>552</v>
      </c>
      <c r="M30" t="s">
        <v>698</v>
      </c>
      <c r="S30" t="b">
        <v>1</v>
      </c>
      <c r="T30" s="67">
        <v>1494605.49</v>
      </c>
      <c r="V30" s="79" t="s">
        <v>697</v>
      </c>
      <c r="W30" s="79" t="s">
        <v>649</v>
      </c>
      <c r="X30" s="85" t="s">
        <v>552</v>
      </c>
      <c r="Y30" s="81">
        <v>1494605.49</v>
      </c>
      <c r="Z30" s="81">
        <v>1594605.49</v>
      </c>
      <c r="AA30" s="82">
        <v>0</v>
      </c>
      <c r="AB30" t="b">
        <v>1</v>
      </c>
      <c r="AC30" s="83" t="s">
        <v>553</v>
      </c>
      <c r="AI30" s="67">
        <v>1494605.49</v>
      </c>
      <c r="AJ30" s="82">
        <f t="shared" si="0"/>
        <v>0</v>
      </c>
    </row>
    <row r="31" spans="1:36" ht="12" x14ac:dyDescent="0.2">
      <c r="A31" s="61" t="s">
        <v>570</v>
      </c>
      <c r="B31" s="62" t="s">
        <v>651</v>
      </c>
      <c r="C31" s="63" t="s">
        <v>652</v>
      </c>
      <c r="D31" s="67">
        <v>8711858.7699999996</v>
      </c>
      <c r="E31" s="67">
        <v>14359957.92</v>
      </c>
      <c r="F31" s="67">
        <v>0</v>
      </c>
      <c r="G31" s="68">
        <v>9206407.7200000007</v>
      </c>
      <c r="H31" s="68">
        <v>9206407.7200000007</v>
      </c>
      <c r="J31" t="s">
        <v>699</v>
      </c>
      <c r="K31" t="s">
        <v>699</v>
      </c>
      <c r="L31" t="s">
        <v>570</v>
      </c>
      <c r="M31" t="s">
        <v>700</v>
      </c>
      <c r="S31" t="b">
        <v>1</v>
      </c>
      <c r="T31" s="67">
        <v>8711858.7699999996</v>
      </c>
      <c r="V31" s="79" t="s">
        <v>699</v>
      </c>
      <c r="W31" s="79" t="s">
        <v>651</v>
      </c>
      <c r="X31" s="85" t="s">
        <v>570</v>
      </c>
      <c r="Y31" s="81">
        <v>8711858.7699999996</v>
      </c>
      <c r="Z31" s="81">
        <v>8761858.7699999996</v>
      </c>
      <c r="AA31" s="82">
        <v>0</v>
      </c>
      <c r="AB31" t="b">
        <v>1</v>
      </c>
      <c r="AC31" s="83" t="s">
        <v>571</v>
      </c>
      <c r="AI31" s="67">
        <v>8711858.7699999996</v>
      </c>
      <c r="AJ31" s="82">
        <f t="shared" si="0"/>
        <v>0</v>
      </c>
    </row>
    <row r="32" spans="1:36" ht="12" x14ac:dyDescent="0.2">
      <c r="A32" s="61" t="s">
        <v>592</v>
      </c>
      <c r="B32" s="62" t="s">
        <v>653</v>
      </c>
      <c r="C32" s="63" t="s">
        <v>654</v>
      </c>
      <c r="D32" s="67">
        <v>9876128.2800000012</v>
      </c>
      <c r="E32" s="67">
        <v>12139550.580000002</v>
      </c>
      <c r="F32" s="67">
        <v>0</v>
      </c>
      <c r="G32" s="68">
        <v>11868380.469999999</v>
      </c>
      <c r="H32" s="68">
        <v>11868380.469999999</v>
      </c>
      <c r="J32" t="s">
        <v>701</v>
      </c>
      <c r="K32" t="s">
        <v>701</v>
      </c>
      <c r="L32" t="s">
        <v>592</v>
      </c>
      <c r="M32" t="s">
        <v>702</v>
      </c>
      <c r="S32" t="b">
        <v>1</v>
      </c>
      <c r="T32" s="67">
        <v>9876128.2800000012</v>
      </c>
      <c r="V32" s="79" t="s">
        <v>701</v>
      </c>
      <c r="W32" s="79" t="s">
        <v>653</v>
      </c>
      <c r="X32" s="85" t="s">
        <v>592</v>
      </c>
      <c r="Y32" s="81">
        <v>9876128.2800000012</v>
      </c>
      <c r="Z32" s="81">
        <v>12954429.59</v>
      </c>
      <c r="AA32" s="82">
        <v>0</v>
      </c>
      <c r="AB32" t="b">
        <v>1</v>
      </c>
      <c r="AC32" s="83" t="s">
        <v>593</v>
      </c>
      <c r="AI32" s="67">
        <v>9876128.2800000012</v>
      </c>
      <c r="AJ32" s="82">
        <f t="shared" si="0"/>
        <v>0</v>
      </c>
    </row>
    <row r="33" spans="1:36" ht="12" x14ac:dyDescent="0.2">
      <c r="A33" s="61" t="s">
        <v>600</v>
      </c>
      <c r="B33" s="62" t="s">
        <v>655</v>
      </c>
      <c r="C33" s="63" t="s">
        <v>656</v>
      </c>
      <c r="D33" s="67">
        <v>494989.57</v>
      </c>
      <c r="E33" s="67">
        <v>453849.15</v>
      </c>
      <c r="F33" s="67">
        <v>0</v>
      </c>
      <c r="G33" s="68">
        <v>333499.45999999996</v>
      </c>
      <c r="H33" s="68">
        <v>333499.45999999996</v>
      </c>
      <c r="J33" t="s">
        <v>703</v>
      </c>
      <c r="K33" t="s">
        <v>703</v>
      </c>
      <c r="L33" t="s">
        <v>600</v>
      </c>
      <c r="M33" t="s">
        <v>704</v>
      </c>
      <c r="S33" t="b">
        <v>1</v>
      </c>
      <c r="T33" s="67">
        <v>494989.57</v>
      </c>
      <c r="V33" s="79" t="s">
        <v>703</v>
      </c>
      <c r="W33" s="79" t="s">
        <v>655</v>
      </c>
      <c r="X33" s="85" t="s">
        <v>600</v>
      </c>
      <c r="Y33" s="81">
        <v>494989.57000000007</v>
      </c>
      <c r="Z33" s="81">
        <v>594989.57000000007</v>
      </c>
      <c r="AA33" s="82">
        <v>0</v>
      </c>
      <c r="AB33" t="b">
        <v>1</v>
      </c>
      <c r="AC33" s="83" t="s">
        <v>601</v>
      </c>
      <c r="AI33" s="67">
        <v>494989.57</v>
      </c>
      <c r="AJ33" s="82">
        <f t="shared" si="0"/>
        <v>0</v>
      </c>
    </row>
    <row r="34" spans="1:36" ht="12" x14ac:dyDescent="0.2">
      <c r="A34" s="61" t="s">
        <v>596</v>
      </c>
      <c r="B34" s="62" t="s">
        <v>657</v>
      </c>
      <c r="C34" s="63" t="s">
        <v>658</v>
      </c>
      <c r="D34" s="67">
        <v>620209.9</v>
      </c>
      <c r="E34" s="67">
        <v>685209.9</v>
      </c>
      <c r="F34" s="67">
        <v>0</v>
      </c>
      <c r="G34" s="68">
        <v>576301.77</v>
      </c>
      <c r="H34" s="68">
        <v>576301.77</v>
      </c>
      <c r="J34" t="s">
        <v>705</v>
      </c>
      <c r="K34" t="s">
        <v>705</v>
      </c>
      <c r="L34" t="s">
        <v>596</v>
      </c>
      <c r="M34" t="s">
        <v>706</v>
      </c>
      <c r="S34" t="b">
        <v>1</v>
      </c>
      <c r="T34" s="67">
        <v>620209.9</v>
      </c>
      <c r="V34" s="79" t="s">
        <v>705</v>
      </c>
      <c r="W34" s="79" t="s">
        <v>657</v>
      </c>
      <c r="X34" s="85" t="s">
        <v>596</v>
      </c>
      <c r="Y34" s="81">
        <v>620209.89999999991</v>
      </c>
      <c r="Z34" s="81">
        <v>720209.89999999991</v>
      </c>
      <c r="AA34" s="82">
        <v>0</v>
      </c>
      <c r="AB34" t="b">
        <v>1</v>
      </c>
      <c r="AC34" s="83" t="s">
        <v>597</v>
      </c>
      <c r="AI34" s="67">
        <v>620209.9</v>
      </c>
      <c r="AJ34" s="82">
        <f t="shared" si="0"/>
        <v>0</v>
      </c>
    </row>
    <row r="35" spans="1:36" hidden="1" x14ac:dyDescent="0.2">
      <c r="A35" s="61" t="s">
        <v>775</v>
      </c>
      <c r="B35" s="62" t="s">
        <v>772</v>
      </c>
      <c r="C35" s="63" t="s">
        <v>773</v>
      </c>
      <c r="D35" s="67">
        <v>0</v>
      </c>
      <c r="E35" s="67">
        <v>0</v>
      </c>
      <c r="F35" s="67">
        <v>0</v>
      </c>
      <c r="G35" s="68">
        <v>0</v>
      </c>
      <c r="H35" s="68">
        <v>0</v>
      </c>
      <c r="J35" t="s">
        <v>185</v>
      </c>
      <c r="K35" t="s">
        <v>705</v>
      </c>
      <c r="L35" t="s">
        <v>596</v>
      </c>
      <c r="M35" t="s">
        <v>706</v>
      </c>
      <c r="S35" t="b">
        <v>0</v>
      </c>
      <c r="AI35">
        <v>620209.9</v>
      </c>
    </row>
    <row r="36" spans="1:36" hidden="1" x14ac:dyDescent="0.2">
      <c r="A36" s="61" t="s">
        <v>776</v>
      </c>
      <c r="B36" s="62" t="s">
        <v>772</v>
      </c>
      <c r="C36" s="63" t="s">
        <v>774</v>
      </c>
      <c r="D36" s="67">
        <v>0</v>
      </c>
      <c r="E36" s="67">
        <v>0</v>
      </c>
      <c r="F36" s="67">
        <v>0</v>
      </c>
      <c r="G36" s="68">
        <v>0</v>
      </c>
      <c r="H36" s="68">
        <v>0</v>
      </c>
      <c r="J36" t="s">
        <v>185</v>
      </c>
      <c r="K36" t="s">
        <v>705</v>
      </c>
      <c r="L36" t="s">
        <v>596</v>
      </c>
      <c r="M36" t="s">
        <v>706</v>
      </c>
      <c r="S36" t="b">
        <v>0</v>
      </c>
    </row>
  </sheetData>
  <pageMargins left="0.70866141732283472" right="0.70866141732283472" top="0.74803149606299213" bottom="0.74803149606299213" header="0.31496062992125984" footer="0.31496062992125984"/>
  <pageSetup scale="22"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B10"/>
  <sheetViews>
    <sheetView workbookViewId="0">
      <selection activeCell="B10" sqref="B10"/>
    </sheetView>
  </sheetViews>
  <sheetFormatPr baseColWidth="10" defaultRowHeight="11.25" x14ac:dyDescent="0.2"/>
  <cols>
    <col min="1" max="1" width="14.6640625" customWidth="1"/>
  </cols>
  <sheetData>
    <row r="5" spans="1:2" x14ac:dyDescent="0.2">
      <c r="A5" s="38" t="s">
        <v>27</v>
      </c>
      <c r="B5" s="10" t="e">
        <f>COUNTIF(IR!#REF!,Hoja3!A5)</f>
        <v>#REF!</v>
      </c>
    </row>
    <row r="6" spans="1:2" x14ac:dyDescent="0.2">
      <c r="A6" t="s">
        <v>88</v>
      </c>
      <c r="B6" s="10" t="e">
        <f>COUNTIF(IR!#REF!,Hoja3!A6)</f>
        <v>#REF!</v>
      </c>
    </row>
    <row r="7" spans="1:2" x14ac:dyDescent="0.2">
      <c r="A7" t="s">
        <v>29</v>
      </c>
      <c r="B7" s="10" t="e">
        <f>COUNTIF(IR!#REF!,Hoja3!A7)</f>
        <v>#REF!</v>
      </c>
    </row>
    <row r="8" spans="1:2" x14ac:dyDescent="0.2">
      <c r="A8" t="s">
        <v>282</v>
      </c>
      <c r="B8" s="10" t="e">
        <f>COUNTIF(IR!#REF!,Hoja3!A8)</f>
        <v>#REF!</v>
      </c>
    </row>
    <row r="10" spans="1:2" x14ac:dyDescent="0.2">
      <c r="B10" s="10" t="e">
        <f>SUM(B5:B9)</f>
        <v>#REF!</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2"/>
  <sheetViews>
    <sheetView workbookViewId="0"/>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IR</vt:lpstr>
      <vt:lpstr>Hoja4</vt:lpstr>
      <vt:lpstr>Instructivo_IR</vt:lpstr>
      <vt:lpstr>Hoja2</vt:lpstr>
      <vt:lpstr>Hoja3</vt:lpstr>
      <vt:lpstr>Hoja1</vt:lpstr>
      <vt:lpstr>IR!Títulos_a_imprimir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2025-02-05T22:16:00Z</cp:lastPrinted>
  <dcterms:created xsi:type="dcterms:W3CDTF">2014-10-22T05:35:08Z</dcterms:created>
  <dcterms:modified xsi:type="dcterms:W3CDTF">2025-02-05T22:16:09Z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